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firstSheet="1" activeTab="5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<sst xmlns="http://schemas.openxmlformats.org/spreadsheetml/2006/main" count="242" uniqueCount="140">
  <si>
    <t/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</si>
  <si>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</si>
  <si>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</si>
  <si>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</si>
  <si>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</si>
  <si>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</si>
  <si>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</si>
  <si>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</si>
  <si>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</si>
  <si>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</si>
  <si>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</si>
  <si>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</si>
  <si>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</si>
  <si>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</si>
  <si>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</si>
  <si>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</si>
  <si>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</si>
  <si>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</si>
  <si>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</si>
  <si>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</si>
  <si>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</si>
  <si>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</si>
  <si>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</si>
  <si>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</si>
  <si>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</si>
  <si>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</si>
  <si>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</si>
  <si>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</si>
  <si>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</si>
  <si>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</si>
  <si>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</si>
  <si>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</si>
  <si>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</si>
  <si>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</si>
  <si>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</si>
  <si>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</si>
  <si>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</si>
  <si>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</si>
  <si>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</si>
  <si>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</si>
  <si>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</si>
  <si>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</si>
  <si>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</si>
  <si>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</si>
  <si>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</si>
  <si>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</si>
  <si>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</si>
  <si>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</si>
  <si>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>合计</t>
  </si>
  <si>
    <t>204</t>
  </si>
  <si>
    <t>公共安全支出</t>
  </si>
  <si>
    <t>　20407</t>
  </si>
  <si>
    <t>　监狱</t>
  </si>
  <si>
    <t>　　2040701</t>
  </si>
  <si>
    <t>　　行政运行</t>
  </si>
  <si>
    <t>　　2040702</t>
  </si>
  <si>
    <t>　　一般行政管理事务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</si>
  <si>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</si>
  <si>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</si>
  <si>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</si>
  <si>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</si>
  <si>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</si>
  <si>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</si>
  <si>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</si>
  <si>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</si>
  <si>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</si>
  <si>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</si>
  <si>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</si>
  <si>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</si>
  <si>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</si>
  <si>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</si>
  <si>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</si>
  <si>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</si>
  <si>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</si>
  <si>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</si>
  <si>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</si>
  <si>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</si>
  <si>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</si>
  <si>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</si>
  <si>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</si>
  <si>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</si>
  <si>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30113</t>
  </si>
  <si>
    <t>　住房公积金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</si>
  <si>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</si>
  <si>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</si>
  <si>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</si>
  <si>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</si>
  <si>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</si>
  <si>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</si>
  <si>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</si>
  <si>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</si>
  <si>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</si>
  <si>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</si>
  <si>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</si>
  <si>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</si>
  <si>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</si>
  <si>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</si>
  <si>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</si>
  <si>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</si>
  <si>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</si>
  <si>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</si>
  <si>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</si>
  <si>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</si>
  <si>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</si>
  <si>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</si>
  <si>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</si>
  <si>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</si>
  <si>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</si>
  <si>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</si>
  <si>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</si>
  <si>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</si>
  <si>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</si>
  <si>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</si>
  <si>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</si>
  <si>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</si>
  <si>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</si>
  <si>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</si>
  <si>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</si>
  <si>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</si>
  <si>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项目名称</t>
  </si>
  <si>
    <t>　　2040799</t>
  </si>
  <si>
    <t>　　其他监狱支出</t>
  </si>
  <si>
    <t>湖北省汉江监狱2021年一般公共预算支出表</t>
  </si>
  <si>
    <t>湖北省汉江监狱2021年一般公共预算基本支出表</t>
  </si>
  <si>
    <t>湖北省汉江监狱2021年政府性基金预算支出表</t>
  </si>
  <si>
    <t>湖北省汉江监狱此表无数据</t>
  </si>
  <si>
    <t>湖北省汉江监狱2021年财政拨款“三公”经费支出表</t>
  </si>
  <si>
    <t>湖北省汉江监狱2021年财政专项支出预算表</t>
  </si>
  <si>
    <t>湖北省汉江监狱2021年转移支付分市县表</t>
  </si>
  <si>
    <t xml:space="preserve">湖北省汉江监狱2021年收入预算总表 </t>
  </si>
  <si>
    <t xml:space="preserve">湖北省汉江监狱2021年收支预算总表 </t>
  </si>
  <si>
    <t>湖北省汉江监狱2021年支出预算总表</t>
  </si>
  <si>
    <t xml:space="preserve">湖北省汉江监狱2021年财政拨款收支预算总表 </t>
  </si>
  <si>
    <t xml:space="preserve">  30114</t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</si>
  <si>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医疗费</t>
    </r>
  </si>
  <si>
    <t>　30227</t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</si>
  <si>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委托业务费</t>
    </r>
  </si>
  <si>
    <t>　30307</t>
  </si>
  <si>
    <t xml:space="preserve">  医疗费补助</t>
  </si>
  <si>
    <t xml:space="preserve">  其他对个人和家庭的补助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</si>
</sst>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_ "/>
    <numFmt numFmtId="185" formatCode="0.00_ 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20"/>
      <color indexed="8"/>
      <name val="黑体"/>
      <family val="3"/>
    </font>
    <font>
      <sz val="22"/>
      <color indexed="8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vertical="center"/>
      <protection/>
    </xf>
    <xf numFmtId="2" fontId="5" fillId="0" borderId="10" xfId="0" applyNumberFormat="1" applyFont="1" applyBorder="1" applyAlignment="1" applyProtection="1">
      <alignment vertical="center"/>
      <protection/>
    </xf>
    <xf numFmtId="40" fontId="2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vertical="center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0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40" fontId="5" fillId="33" borderId="14" xfId="0" applyNumberFormat="1" applyFont="1" applyFill="1" applyBorder="1" applyAlignment="1" applyProtection="1">
      <alignment/>
      <protection/>
    </xf>
    <xf numFmtId="40" fontId="5" fillId="33" borderId="10" xfId="0" applyNumberFormat="1" applyFont="1" applyFill="1" applyBorder="1" applyAlignment="1" applyProtection="1">
      <alignment/>
      <protection/>
    </xf>
    <xf numFmtId="40" fontId="2" fillId="33" borderId="10" xfId="0" applyNumberFormat="1" applyFont="1" applyFill="1" applyBorder="1" applyAlignment="1" applyProtection="1">
      <alignment horizontal="right" vertical="center" wrapText="1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40" fontId="5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33" borderId="14" xfId="0" applyNumberFormat="1" applyFont="1" applyFill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1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49" fontId="5" fillId="0" borderId="10" xfId="40" applyNumberFormat="1" applyFont="1" applyBorder="1" applyAlignment="1" applyProtection="1">
      <alignment vertical="center"/>
      <protection/>
    </xf>
    <xf numFmtId="0" fontId="47" fillId="0" borderId="10" xfId="40" applyFont="1" applyBorder="1" applyAlignment="1" applyProtection="1">
      <alignment vertical="center"/>
      <protection/>
    </xf>
    <xf numFmtId="49" fontId="5" fillId="0" borderId="10" xfId="40" applyNumberFormat="1" applyFont="1" applyBorder="1" applyAlignment="1" applyProtection="1">
      <alignment vertical="center"/>
      <protection/>
    </xf>
    <xf numFmtId="0" fontId="47" fillId="0" borderId="10" xfId="4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2" xfId="0" applyNumberFormat="1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9" fontId="9" fillId="0" borderId="15" xfId="0" applyNumberFormat="1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vertical="center"/>
      <protection/>
    </xf>
    <xf numFmtId="4" fontId="9" fillId="0" borderId="15" xfId="0" applyNumberFormat="1" applyFont="1" applyBorder="1" applyAlignment="1" applyProtection="1">
      <alignment horizontal="right" vertical="center"/>
      <protection/>
    </xf>
    <xf numFmtId="4" fontId="9" fillId="0" borderId="11" xfId="0" applyNumberFormat="1" applyFont="1" applyBorder="1" applyAlignment="1" applyProtection="1">
      <alignment horizontal="right" vertical="center"/>
      <protection/>
    </xf>
    <xf numFmtId="0" fontId="9" fillId="0" borderId="16" xfId="0" applyFont="1" applyBorder="1" applyAlignment="1" applyProtection="1">
      <alignment/>
      <protection/>
    </xf>
    <xf numFmtId="0" fontId="9" fillId="0" borderId="16" xfId="0" applyFont="1" applyBorder="1" applyAlignment="1" applyProtection="1">
      <alignment horizontal="center"/>
      <protection/>
    </xf>
    <xf numFmtId="185" fontId="9" fillId="0" borderId="16" xfId="0" applyNumberFormat="1" applyFont="1" applyBorder="1" applyAlignment="1" applyProtection="1">
      <alignment horizontal="right"/>
      <protection/>
    </xf>
    <xf numFmtId="4" fontId="5" fillId="0" borderId="12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" fontId="7" fillId="0" borderId="12" xfId="0" applyNumberFormat="1" applyFont="1" applyFill="1" applyBorder="1" applyAlignment="1" applyProtection="1">
      <alignment vertical="center"/>
      <protection/>
    </xf>
    <xf numFmtId="4" fontId="7" fillId="0" borderId="12" xfId="0" applyNumberFormat="1" applyFont="1" applyFill="1" applyBorder="1" applyAlignment="1" applyProtection="1">
      <alignment horizontal="right" vertical="center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184" fontId="1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zoomScale="136" zoomScaleNormal="136" zoomScalePageLayoutView="0" workbookViewId="0" topLeftCell="A4">
      <selection activeCell="D14" sqref="D14"/>
    </sheetView>
  </sheetViews>
  <sheetFormatPr defaultColWidth="9.140625" defaultRowHeight="12.75" customHeight="1"/>
  <cols>
    <col min="1" max="4" width="28.281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"/>
      <c r="B1" s="3"/>
      <c r="C1" s="3"/>
      <c r="D1" s="4"/>
      <c r="E1" s="3"/>
      <c r="F1" s="3"/>
      <c r="G1" s="3"/>
      <c r="H1" s="3"/>
    </row>
    <row r="2" spans="1:8" s="1" customFormat="1" ht="27" customHeight="1">
      <c r="A2" s="214" t="s">
        <v>130</v>
      </c>
      <c r="B2" s="214"/>
      <c r="C2" s="214"/>
      <c r="D2" s="214"/>
      <c r="E2" s="3"/>
      <c r="F2" s="3"/>
      <c r="G2" s="3"/>
      <c r="H2" s="3"/>
    </row>
    <row r="3" spans="2:8" s="1" customFormat="1" ht="18.75" customHeight="1">
      <c r="B3" s="2"/>
      <c r="C3" s="2"/>
      <c r="D3" s="4" t="s">
        <v>1</v>
      </c>
      <c r="E3" s="2"/>
      <c r="F3" s="2"/>
      <c r="G3" s="5"/>
      <c r="H3" s="5"/>
    </row>
    <row r="4" spans="1:8" s="1" customFormat="1" ht="18" customHeight="1">
      <c r="A4" s="215" t="s">
        <v>2</v>
      </c>
      <c r="B4" s="215"/>
      <c r="C4" s="6" t="s">
        <v>3</v>
      </c>
      <c r="D4" s="6"/>
      <c r="E4" s="2"/>
      <c r="F4" s="2"/>
      <c r="G4" s="2"/>
      <c r="H4" s="5"/>
    </row>
    <row r="5" spans="1:8" s="1" customFormat="1" ht="18" customHeight="1">
      <c r="A5" s="7" t="s">
        <v>4</v>
      </c>
      <c r="B5" s="7" t="s">
        <v>5</v>
      </c>
      <c r="C5" s="7" t="s">
        <v>6</v>
      </c>
      <c r="D5" s="7" t="s">
        <v>5</v>
      </c>
      <c r="E5" s="5"/>
      <c r="F5" s="2"/>
      <c r="G5" s="2"/>
      <c r="H5" s="2"/>
    </row>
    <row r="6" spans="1:8" s="1" customFormat="1" ht="18" customHeight="1">
      <c r="A6" s="8" t="s">
        <v>7</v>
      </c>
      <c r="B6" s="9">
        <f>SUM(B7:B8)</f>
        <v>10837.05</v>
      </c>
      <c r="C6" s="8" t="s">
        <v>8</v>
      </c>
      <c r="D6" s="10"/>
      <c r="E6" s="2"/>
      <c r="F6" s="2"/>
      <c r="G6" s="5"/>
      <c r="H6" s="2"/>
    </row>
    <row r="7" spans="1:8" s="1" customFormat="1" ht="18" customHeight="1">
      <c r="A7" s="8" t="s">
        <v>9</v>
      </c>
      <c r="B7" s="10">
        <v>10837.05</v>
      </c>
      <c r="C7" s="8" t="s">
        <v>10</v>
      </c>
      <c r="D7" s="10">
        <v>10588.05</v>
      </c>
      <c r="E7" s="2"/>
      <c r="F7" s="2"/>
      <c r="G7" s="5"/>
      <c r="H7" s="5"/>
    </row>
    <row r="8" spans="1:8" s="1" customFormat="1" ht="18" customHeight="1">
      <c r="A8" s="11" t="s">
        <v>11</v>
      </c>
      <c r="B8" s="10"/>
      <c r="C8" s="8" t="s">
        <v>12</v>
      </c>
      <c r="D8" s="10"/>
      <c r="E8" s="2"/>
      <c r="F8" s="2"/>
      <c r="G8" s="5"/>
      <c r="H8" s="5"/>
    </row>
    <row r="9" spans="1:8" s="1" customFormat="1" ht="18" customHeight="1">
      <c r="A9" s="8" t="s">
        <v>13</v>
      </c>
      <c r="B9" s="10"/>
      <c r="C9" s="8" t="s">
        <v>14</v>
      </c>
      <c r="D9" s="10"/>
      <c r="E9" s="2"/>
      <c r="F9" s="2"/>
      <c r="G9" s="5"/>
      <c r="H9" s="2"/>
    </row>
    <row r="10" spans="1:8" s="1" customFormat="1" ht="18" customHeight="1">
      <c r="A10" s="8"/>
      <c r="B10" s="10"/>
      <c r="C10" s="8" t="s">
        <v>15</v>
      </c>
      <c r="D10" s="10"/>
      <c r="E10" s="2"/>
      <c r="F10" s="2"/>
      <c r="G10" s="5"/>
      <c r="H10" s="2"/>
    </row>
    <row r="11" spans="1:8" s="1" customFormat="1" ht="18" customHeight="1">
      <c r="A11" s="8"/>
      <c r="B11" s="10"/>
      <c r="C11" s="8" t="s">
        <v>16</v>
      </c>
      <c r="D11" s="10">
        <v>720</v>
      </c>
      <c r="E11" s="2"/>
      <c r="F11" s="2"/>
      <c r="G11" s="2"/>
      <c r="H11" s="2"/>
    </row>
    <row r="12" spans="1:8" s="1" customFormat="1" ht="18" customHeight="1">
      <c r="A12" s="8" t="s">
        <v>17</v>
      </c>
      <c r="B12" s="10"/>
      <c r="C12" s="8" t="s">
        <v>18</v>
      </c>
      <c r="D12" s="10"/>
      <c r="E12" s="2"/>
      <c r="F12" s="2"/>
      <c r="G12" s="2"/>
      <c r="H12" s="2"/>
    </row>
    <row r="13" spans="1:8" s="1" customFormat="1" ht="18" customHeight="1">
      <c r="A13" s="8" t="s">
        <v>19</v>
      </c>
      <c r="B13" s="10"/>
      <c r="C13" s="8" t="s">
        <v>20</v>
      </c>
      <c r="D13" s="10"/>
      <c r="E13" s="2"/>
      <c r="F13" s="2"/>
      <c r="G13" s="5"/>
      <c r="H13" s="2"/>
    </row>
    <row r="14" spans="1:8" s="1" customFormat="1" ht="18" customHeight="1">
      <c r="A14" s="8" t="s">
        <v>21</v>
      </c>
      <c r="B14" s="10"/>
      <c r="C14" s="8" t="s">
        <v>22</v>
      </c>
      <c r="D14" s="10"/>
      <c r="E14" s="2"/>
      <c r="F14" s="2"/>
      <c r="G14" s="5"/>
      <c r="H14" s="2"/>
    </row>
    <row r="15" spans="1:8" s="1" customFormat="1" ht="18" customHeight="1">
      <c r="A15" s="12" t="s">
        <v>23</v>
      </c>
      <c r="B15" s="212">
        <v>471</v>
      </c>
      <c r="C15" s="8" t="s">
        <v>24</v>
      </c>
      <c r="D15" s="10"/>
      <c r="E15" s="2"/>
      <c r="F15" s="2"/>
      <c r="G15" s="5"/>
      <c r="H15" s="2"/>
    </row>
    <row r="16" spans="1:8" s="1" customFormat="1" ht="18" customHeight="1">
      <c r="A16" s="11"/>
      <c r="B16" s="13"/>
      <c r="C16" s="8" t="s">
        <v>25</v>
      </c>
      <c r="D16" s="10"/>
      <c r="E16" s="2"/>
      <c r="F16" s="2"/>
      <c r="G16" s="5"/>
      <c r="H16" s="2"/>
    </row>
    <row r="17" spans="1:8" s="1" customFormat="1" ht="18" customHeight="1">
      <c r="A17" s="11"/>
      <c r="B17" s="13"/>
      <c r="C17" s="8" t="s">
        <v>26</v>
      </c>
      <c r="D17" s="10"/>
      <c r="E17" s="2"/>
      <c r="F17" s="2"/>
      <c r="G17" s="2"/>
      <c r="H17" s="2"/>
    </row>
    <row r="18" spans="1:8" s="1" customFormat="1" ht="18" customHeight="1">
      <c r="A18" s="14"/>
      <c r="B18" s="15"/>
      <c r="C18" s="8" t="s">
        <v>27</v>
      </c>
      <c r="D18" s="10"/>
      <c r="E18" s="2"/>
      <c r="F18" s="2"/>
      <c r="G18" s="2"/>
      <c r="H18" s="5"/>
    </row>
    <row r="19" spans="1:8" s="1" customFormat="1" ht="18" customHeight="1">
      <c r="A19" s="14"/>
      <c r="B19" s="15"/>
      <c r="C19" s="8" t="s">
        <v>28</v>
      </c>
      <c r="D19" s="10"/>
      <c r="E19" s="2"/>
      <c r="F19" s="2"/>
      <c r="G19" s="2"/>
      <c r="H19" s="5"/>
    </row>
    <row r="20" spans="1:8" s="1" customFormat="1" ht="18" customHeight="1">
      <c r="A20" s="14"/>
      <c r="B20" s="15"/>
      <c r="C20" s="8" t="s">
        <v>29</v>
      </c>
      <c r="D20" s="10"/>
      <c r="E20" s="2"/>
      <c r="F20" s="2"/>
      <c r="G20" s="2"/>
      <c r="H20" s="5"/>
    </row>
    <row r="21" spans="1:8" s="1" customFormat="1" ht="18" customHeight="1">
      <c r="A21" s="14"/>
      <c r="B21" s="15"/>
      <c r="C21" s="8" t="s">
        <v>30</v>
      </c>
      <c r="D21" s="16"/>
      <c r="E21" s="2"/>
      <c r="F21" s="2"/>
      <c r="G21" s="5"/>
      <c r="H21" s="5"/>
    </row>
    <row r="22" spans="1:8" s="1" customFormat="1" ht="18" customHeight="1">
      <c r="A22" s="14"/>
      <c r="B22" s="15"/>
      <c r="C22" s="8"/>
      <c r="D22" s="16"/>
      <c r="E22" s="2"/>
      <c r="F22" s="5"/>
      <c r="G22" s="5"/>
      <c r="H22" s="5"/>
    </row>
    <row r="23" spans="1:8" s="1" customFormat="1" ht="18" customHeight="1">
      <c r="A23" s="14"/>
      <c r="B23" s="17"/>
      <c r="C23" s="8"/>
      <c r="D23" s="16"/>
      <c r="E23" s="2"/>
      <c r="F23" s="5"/>
      <c r="G23" s="5"/>
      <c r="H23" s="5"/>
    </row>
    <row r="24" spans="1:8" s="1" customFormat="1" ht="18" customHeight="1">
      <c r="A24" s="8"/>
      <c r="B24" s="17"/>
      <c r="C24" s="8"/>
      <c r="D24" s="18"/>
      <c r="E24" s="2"/>
      <c r="F24" s="5"/>
      <c r="G24" s="5"/>
      <c r="H24" s="5"/>
    </row>
    <row r="25" spans="1:8" s="1" customFormat="1" ht="18" customHeight="1">
      <c r="A25" s="7" t="s">
        <v>31</v>
      </c>
      <c r="B25" s="13">
        <f>SUM(B6)+SUM(B9)+SUM(B12:B15)</f>
        <v>11308.05</v>
      </c>
      <c r="C25" s="7" t="s">
        <v>32</v>
      </c>
      <c r="D25" s="10">
        <v>11308.05</v>
      </c>
      <c r="E25" s="19"/>
      <c r="F25" s="3"/>
      <c r="G25" s="3"/>
      <c r="H25" s="3"/>
    </row>
    <row r="26" spans="1:8" s="1" customFormat="1" ht="18" customHeight="1">
      <c r="A26" s="8" t="s">
        <v>33</v>
      </c>
      <c r="B26" s="10"/>
      <c r="C26" s="7" t="s">
        <v>34</v>
      </c>
      <c r="D26" s="13"/>
      <c r="E26" s="19"/>
      <c r="F26" s="3"/>
      <c r="G26" s="3"/>
      <c r="H26" s="3"/>
    </row>
    <row r="27" spans="1:8" s="1" customFormat="1" ht="18" customHeight="1">
      <c r="A27" s="8" t="s">
        <v>35</v>
      </c>
      <c r="B27" s="10"/>
      <c r="C27" s="8"/>
      <c r="D27" s="18"/>
      <c r="E27" s="19"/>
      <c r="F27" s="3"/>
      <c r="G27" s="3"/>
      <c r="H27" s="3"/>
    </row>
    <row r="28" spans="1:8" s="1" customFormat="1" ht="18" customHeight="1">
      <c r="A28" s="7" t="s">
        <v>36</v>
      </c>
      <c r="B28" s="13">
        <f>SUM(B25:B27)</f>
        <v>11308.05</v>
      </c>
      <c r="C28" s="7" t="s">
        <v>37</v>
      </c>
      <c r="D28" s="13">
        <f>SUM(D25)+SUM(D26)</f>
        <v>11308.05</v>
      </c>
      <c r="E28" s="19"/>
      <c r="F28" s="3"/>
      <c r="G28" s="3"/>
      <c r="H28" s="3"/>
    </row>
    <row r="29" spans="1:8" s="1" customFormat="1" ht="15">
      <c r="A29" s="20"/>
      <c r="B29" s="21"/>
      <c r="C29" s="19"/>
      <c r="D29" s="19"/>
      <c r="E29" s="3"/>
      <c r="F29" s="3"/>
      <c r="G29" s="3"/>
      <c r="H29" s="3"/>
    </row>
    <row r="30" spans="1:8" s="1" customFormat="1" ht="15">
      <c r="A30" s="3"/>
      <c r="B30" s="19"/>
      <c r="C30" s="19"/>
      <c r="D30" s="19"/>
      <c r="E30" s="3"/>
      <c r="F30" s="3"/>
      <c r="G30" s="3"/>
      <c r="H30" s="3"/>
    </row>
    <row r="31" spans="1:4" s="1" customFormat="1" ht="15">
      <c r="A31" s="3"/>
      <c r="B31" s="3"/>
      <c r="C31" s="19"/>
      <c r="D31" s="19"/>
    </row>
    <row r="32" spans="1:4" s="1" customFormat="1" ht="15">
      <c r="A32" s="3"/>
      <c r="B32" s="3"/>
      <c r="C32" s="19"/>
      <c r="D32" s="19"/>
    </row>
    <row r="33" spans="1:4" s="1" customFormat="1" ht="15">
      <c r="A33" s="20"/>
      <c r="B33" s="3"/>
      <c r="C33" s="19"/>
      <c r="D33" s="3"/>
    </row>
    <row r="34" spans="5:8" s="1" customFormat="1" ht="15">
      <c r="E34" s="3"/>
      <c r="F34" s="3"/>
      <c r="G34" s="3"/>
      <c r="H34" s="3"/>
    </row>
    <row r="35" s="1" customFormat="1" ht="14.25"/>
    <row r="36" s="1" customFormat="1" ht="14.25"/>
    <row r="37" spans="1:4" s="1" customFormat="1" ht="15">
      <c r="A37" s="20"/>
      <c r="B37" s="3"/>
      <c r="C37" s="3"/>
      <c r="D37" s="3"/>
    </row>
    <row r="38" spans="5:8" s="1" customFormat="1" ht="15">
      <c r="E38" s="3"/>
      <c r="F38" s="3"/>
      <c r="G38" s="3"/>
      <c r="H38" s="3"/>
    </row>
    <row r="39" s="1" customFormat="1" ht="14.25"/>
    <row r="40" s="1" customFormat="1" ht="14.25"/>
    <row r="41" spans="1:4" s="1" customFormat="1" ht="15">
      <c r="A41" s="20"/>
      <c r="B41" s="3"/>
      <c r="C41" s="3"/>
      <c r="D41" s="3"/>
    </row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pans="5:8" s="1" customFormat="1" ht="15">
      <c r="E56" s="3"/>
      <c r="F56" s="3"/>
      <c r="G56" s="3"/>
      <c r="H56" s="3"/>
    </row>
    <row r="57" s="1" customFormat="1" ht="14.25"/>
    <row r="58" spans="5:8" s="1" customFormat="1" ht="15">
      <c r="E58" s="3"/>
      <c r="F58" s="3"/>
      <c r="G58" s="3"/>
      <c r="H58" s="3"/>
    </row>
    <row r="59" spans="1:4" s="1" customFormat="1" ht="15">
      <c r="A59" s="20"/>
      <c r="B59" s="3"/>
      <c r="C59" s="3"/>
      <c r="D59" s="3"/>
    </row>
    <row r="60" s="1" customFormat="1" ht="14.25"/>
    <row r="61" spans="1:4" s="1" customFormat="1" ht="15">
      <c r="A61" s="20"/>
      <c r="B61" s="3"/>
      <c r="C61" s="3"/>
      <c r="D61" s="3"/>
    </row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pans="5:8" s="1" customFormat="1" ht="14.25" customHeight="1">
      <c r="E71" s="3"/>
      <c r="F71" s="3"/>
      <c r="G71" s="3"/>
      <c r="H71" s="3"/>
    </row>
    <row r="72" spans="5:8" s="1" customFormat="1" ht="15">
      <c r="E72" s="3"/>
      <c r="F72" s="3"/>
      <c r="G72" s="3"/>
      <c r="H72" s="3"/>
    </row>
    <row r="73" spans="5:8" s="1" customFormat="1" ht="14.25" customHeight="1">
      <c r="E73" s="3"/>
      <c r="F73" s="3"/>
      <c r="G73" s="3"/>
      <c r="H73" s="3"/>
    </row>
    <row r="74" spans="1:8" s="1" customFormat="1" ht="15">
      <c r="A74" s="22"/>
      <c r="B74" s="3"/>
      <c r="C74" s="3"/>
      <c r="D74" s="3"/>
      <c r="E74" s="3"/>
      <c r="F74" s="3"/>
      <c r="G74" s="3"/>
      <c r="H74" s="3"/>
    </row>
    <row r="75" spans="1:4" s="1" customFormat="1" ht="15">
      <c r="A75" s="20"/>
      <c r="B75" s="3"/>
      <c r="C75" s="3"/>
      <c r="D75" s="3"/>
    </row>
    <row r="76" spans="1:4" s="1" customFormat="1" ht="11.25" customHeight="1">
      <c r="A76" s="22"/>
      <c r="B76" s="3"/>
      <c r="C76" s="3"/>
      <c r="D76" s="3"/>
    </row>
    <row r="77" spans="1:4" s="1" customFormat="1" ht="11.25" customHeight="1">
      <c r="A77" s="20"/>
      <c r="B77" s="3"/>
      <c r="C77" s="3"/>
      <c r="D77" s="3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1.141732283464567" right="0.35433070866141736" top="0.5905511811023623" bottom="0" header="0.5118110236220472" footer="0.5118110236220472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zoomScalePageLayoutView="0" workbookViewId="0" topLeftCell="A1">
      <selection activeCell="B26" sqref="B26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236" t="s">
        <v>128</v>
      </c>
      <c r="B1" s="236"/>
    </row>
    <row r="2" s="1" customFormat="1" ht="19.5" customHeight="1">
      <c r="B2" s="172" t="s">
        <v>1</v>
      </c>
    </row>
    <row r="3" spans="1:2" s="1" customFormat="1" ht="29.25" customHeight="1">
      <c r="A3" s="173" t="s">
        <v>119</v>
      </c>
      <c r="B3" s="173" t="s">
        <v>66</v>
      </c>
    </row>
    <row r="4" spans="1:3" s="1" customFormat="1" ht="29.25" customHeight="1">
      <c r="A4" s="174"/>
      <c r="B4" s="175"/>
      <c r="C4" s="176"/>
    </row>
    <row r="5" spans="1:3" s="1" customFormat="1" ht="23.25" customHeight="1">
      <c r="A5" s="183" t="s">
        <v>125</v>
      </c>
      <c r="C5" s="176"/>
    </row>
    <row r="6" spans="1:3" s="1" customFormat="1" ht="9.75" customHeight="1">
      <c r="A6" s="176"/>
      <c r="B6" s="176"/>
      <c r="C6" s="176"/>
    </row>
    <row r="7" spans="1:2" s="1" customFormat="1" ht="9.75" customHeight="1">
      <c r="A7" s="176"/>
      <c r="B7" s="176"/>
    </row>
    <row r="8" spans="1:2" s="1" customFormat="1" ht="9.75" customHeight="1">
      <c r="A8" s="176"/>
      <c r="B8" s="176"/>
    </row>
    <row r="9" spans="1:2" s="1" customFormat="1" ht="9.75" customHeight="1">
      <c r="A9" s="176"/>
      <c r="B9" s="176"/>
    </row>
    <row r="10" s="1" customFormat="1" ht="9.75" customHeight="1">
      <c r="B10" s="176"/>
    </row>
    <row r="11" spans="1:2" s="1" customFormat="1" ht="9.75" customHeight="1">
      <c r="A11" s="176"/>
      <c r="B11" s="176"/>
    </row>
    <row r="12" s="1" customFormat="1" ht="9.75" customHeight="1">
      <c r="B12" s="176"/>
    </row>
    <row r="13" s="1" customFormat="1" ht="9.75" customHeight="1">
      <c r="B13" s="176"/>
    </row>
    <row r="14" s="1" customFormat="1" ht="14.25"/>
    <row r="15" s="1" customFormat="1" ht="9.75" customHeight="1">
      <c r="B15" s="176"/>
    </row>
    <row r="16" spans="1:2" s="1" customFormat="1" ht="9.75" customHeight="1">
      <c r="A16" s="176"/>
      <c r="B16" s="176"/>
    </row>
    <row r="17" s="1" customFormat="1" ht="9.75" customHeight="1">
      <c r="B17" s="176"/>
    </row>
    <row r="18" s="1" customFormat="1" ht="14.25"/>
    <row r="19" s="1" customFormat="1" ht="14.25"/>
    <row r="20" s="1" customFormat="1" ht="9.75" customHeight="1">
      <c r="B20" s="176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1.3385826771653544" right="0.7480314960629921" top="0.984251968503937" bottom="0.984251968503937" header="0.5118110236220472" footer="0.5118110236220472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4" sqref="O3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zoomScale="112" zoomScaleNormal="112" zoomScalePageLayoutView="0" workbookViewId="0" topLeftCell="A1">
      <selection activeCell="B20" sqref="B20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3"/>
      <c r="B1" s="24"/>
      <c r="C1" s="24"/>
      <c r="D1" s="24"/>
      <c r="E1" s="24"/>
      <c r="F1" s="24"/>
    </row>
    <row r="2" spans="1:6" s="1" customFormat="1" ht="27" customHeight="1">
      <c r="A2" s="214" t="s">
        <v>129</v>
      </c>
      <c r="B2" s="216"/>
      <c r="C2" s="24"/>
      <c r="D2" s="24"/>
      <c r="E2" s="24"/>
      <c r="F2" s="24"/>
    </row>
    <row r="3" spans="2:6" s="1" customFormat="1" ht="18.75" customHeight="1">
      <c r="B3" s="25" t="s">
        <v>1</v>
      </c>
      <c r="C3" s="23"/>
      <c r="D3" s="23"/>
      <c r="E3" s="26"/>
      <c r="F3" s="26"/>
    </row>
    <row r="4" spans="1:6" s="1" customFormat="1" ht="18.75" customHeight="1">
      <c r="A4" s="217" t="s">
        <v>2</v>
      </c>
      <c r="B4" s="217"/>
      <c r="C4" s="23"/>
      <c r="D4" s="23"/>
      <c r="E4" s="23"/>
      <c r="F4" s="26"/>
    </row>
    <row r="5" spans="1:6" s="1" customFormat="1" ht="18.75" customHeight="1">
      <c r="A5" s="27" t="s">
        <v>4</v>
      </c>
      <c r="B5" s="27" t="s">
        <v>5</v>
      </c>
      <c r="C5" s="26"/>
      <c r="D5" s="23"/>
      <c r="E5" s="23"/>
      <c r="F5" s="23"/>
    </row>
    <row r="6" spans="1:6" s="1" customFormat="1" ht="18.75" customHeight="1">
      <c r="A6" s="28" t="s">
        <v>7</v>
      </c>
      <c r="B6" s="29">
        <f>SUM(B7:B8)</f>
        <v>10837.05</v>
      </c>
      <c r="C6" s="23"/>
      <c r="D6" s="23"/>
      <c r="E6" s="26"/>
      <c r="F6" s="23"/>
    </row>
    <row r="7" spans="1:6" s="1" customFormat="1" ht="18.75" customHeight="1">
      <c r="A7" s="28" t="s">
        <v>9</v>
      </c>
      <c r="B7" s="30">
        <v>10837.05</v>
      </c>
      <c r="C7" s="23"/>
      <c r="D7" s="23"/>
      <c r="E7" s="26"/>
      <c r="F7" s="26"/>
    </row>
    <row r="8" spans="1:6" s="1" customFormat="1" ht="18.75" customHeight="1">
      <c r="A8" s="31" t="s">
        <v>11</v>
      </c>
      <c r="B8" s="30"/>
      <c r="C8" s="23"/>
      <c r="D8" s="23"/>
      <c r="E8" s="26"/>
      <c r="F8" s="26"/>
    </row>
    <row r="9" spans="1:6" s="1" customFormat="1" ht="18.75" customHeight="1">
      <c r="A9" s="28" t="s">
        <v>13</v>
      </c>
      <c r="B9" s="30"/>
      <c r="C9" s="23"/>
      <c r="D9" s="23"/>
      <c r="E9" s="26"/>
      <c r="F9" s="23"/>
    </row>
    <row r="10" spans="1:6" s="1" customFormat="1" ht="18.75" customHeight="1">
      <c r="A10" s="28"/>
      <c r="B10" s="30"/>
      <c r="C10" s="23"/>
      <c r="D10" s="23"/>
      <c r="E10" s="26"/>
      <c r="F10" s="23"/>
    </row>
    <row r="11" spans="1:6" s="1" customFormat="1" ht="18.75" customHeight="1">
      <c r="A11" s="28"/>
      <c r="B11" s="30"/>
      <c r="C11" s="23"/>
      <c r="D11" s="23"/>
      <c r="E11" s="23"/>
      <c r="F11" s="23"/>
    </row>
    <row r="12" spans="1:6" s="1" customFormat="1" ht="18.75" customHeight="1">
      <c r="A12" s="28" t="s">
        <v>17</v>
      </c>
      <c r="B12" s="30"/>
      <c r="C12" s="23"/>
      <c r="D12" s="23"/>
      <c r="E12" s="26"/>
      <c r="F12" s="23"/>
    </row>
    <row r="13" spans="1:6" s="1" customFormat="1" ht="18.75" customHeight="1">
      <c r="A13" s="28" t="s">
        <v>19</v>
      </c>
      <c r="B13" s="30"/>
      <c r="C13" s="23"/>
      <c r="D13" s="23"/>
      <c r="E13" s="26"/>
      <c r="F13" s="23"/>
    </row>
    <row r="14" spans="1:6" s="1" customFormat="1" ht="18.75" customHeight="1">
      <c r="A14" s="28" t="s">
        <v>21</v>
      </c>
      <c r="B14" s="30"/>
      <c r="C14" s="23"/>
      <c r="D14" s="23"/>
      <c r="E14" s="26"/>
      <c r="F14" s="23"/>
    </row>
    <row r="15" spans="1:6" s="1" customFormat="1" ht="18.75" customHeight="1">
      <c r="A15" s="32" t="s">
        <v>23</v>
      </c>
      <c r="B15" s="205">
        <v>471</v>
      </c>
      <c r="C15" s="23"/>
      <c r="D15" s="23"/>
      <c r="E15" s="23"/>
      <c r="F15" s="23"/>
    </row>
    <row r="16" spans="1:6" s="1" customFormat="1" ht="18.75" customHeight="1">
      <c r="A16" s="31"/>
      <c r="B16" s="33"/>
      <c r="C16" s="23"/>
      <c r="D16" s="23"/>
      <c r="E16" s="23"/>
      <c r="F16" s="26"/>
    </row>
    <row r="17" spans="1:6" s="1" customFormat="1" ht="18.75" customHeight="1">
      <c r="A17" s="31"/>
      <c r="B17" s="33"/>
      <c r="C17" s="23"/>
      <c r="D17" s="23"/>
      <c r="E17" s="23"/>
      <c r="F17" s="26"/>
    </row>
    <row r="18" spans="1:6" s="1" customFormat="1" ht="18.75" customHeight="1">
      <c r="A18" s="34"/>
      <c r="B18" s="35"/>
      <c r="C18" s="23"/>
      <c r="D18" s="23"/>
      <c r="E18" s="23"/>
      <c r="F18" s="26"/>
    </row>
    <row r="19" spans="1:6" s="1" customFormat="1" ht="18.75" customHeight="1">
      <c r="A19" s="34"/>
      <c r="B19" s="35"/>
      <c r="C19" s="23"/>
      <c r="D19" s="23"/>
      <c r="E19" s="26"/>
      <c r="F19" s="26"/>
    </row>
    <row r="20" spans="1:6" s="1" customFormat="1" ht="18.75" customHeight="1">
      <c r="A20" s="34"/>
      <c r="B20" s="35"/>
      <c r="C20" s="23"/>
      <c r="D20" s="26"/>
      <c r="E20" s="26"/>
      <c r="F20" s="26"/>
    </row>
    <row r="21" spans="1:6" s="1" customFormat="1" ht="18.75" customHeight="1">
      <c r="A21" s="34"/>
      <c r="B21" s="35"/>
      <c r="C21" s="23"/>
      <c r="D21" s="26"/>
      <c r="E21" s="26"/>
      <c r="F21" s="26"/>
    </row>
    <row r="22" spans="1:6" s="1" customFormat="1" ht="18.75" customHeight="1">
      <c r="A22" s="34"/>
      <c r="B22" s="35"/>
      <c r="C22" s="23"/>
      <c r="D22" s="26"/>
      <c r="E22" s="26"/>
      <c r="F22" s="26"/>
    </row>
    <row r="23" spans="1:6" s="1" customFormat="1" ht="18.75" customHeight="1">
      <c r="A23" s="34"/>
      <c r="B23" s="36"/>
      <c r="C23" s="37"/>
      <c r="D23" s="24"/>
      <c r="E23" s="24"/>
      <c r="F23" s="24"/>
    </row>
    <row r="24" spans="1:6" s="1" customFormat="1" ht="18.75" customHeight="1">
      <c r="A24" s="28"/>
      <c r="B24" s="36"/>
      <c r="C24" s="37"/>
      <c r="D24" s="24"/>
      <c r="E24" s="24"/>
      <c r="F24" s="24"/>
    </row>
    <row r="25" spans="1:6" s="1" customFormat="1" ht="18.75" customHeight="1">
      <c r="A25" s="27" t="s">
        <v>31</v>
      </c>
      <c r="B25" s="33">
        <f>SUM(B6)+SUM(B10:B15)</f>
        <v>11308.05</v>
      </c>
      <c r="C25" s="37"/>
      <c r="D25" s="24"/>
      <c r="E25" s="24"/>
      <c r="F25" s="24"/>
    </row>
    <row r="26" spans="1:6" s="1" customFormat="1" ht="18.75" customHeight="1">
      <c r="A26" s="28" t="s">
        <v>33</v>
      </c>
      <c r="B26" s="30"/>
      <c r="C26" s="37"/>
      <c r="D26" s="24"/>
      <c r="E26" s="24"/>
      <c r="F26" s="24"/>
    </row>
    <row r="27" spans="1:6" s="1" customFormat="1" ht="18.75" customHeight="1">
      <c r="A27" s="28" t="s">
        <v>35</v>
      </c>
      <c r="B27" s="30"/>
      <c r="C27" s="24"/>
      <c r="D27" s="24"/>
      <c r="E27" s="24"/>
      <c r="F27" s="24"/>
    </row>
    <row r="28" spans="1:6" s="1" customFormat="1" ht="18.75" customHeight="1">
      <c r="A28" s="27" t="s">
        <v>36</v>
      </c>
      <c r="B28" s="33">
        <f>SUM(B25:B27)</f>
        <v>11308.05</v>
      </c>
      <c r="C28" s="24"/>
      <c r="D28" s="24"/>
      <c r="E28" s="24"/>
      <c r="F28" s="24"/>
    </row>
    <row r="29" spans="1:2" s="1" customFormat="1" ht="15">
      <c r="A29" s="38"/>
      <c r="B29" s="39"/>
    </row>
    <row r="30" spans="1:2" s="1" customFormat="1" ht="15">
      <c r="A30" s="24"/>
      <c r="B30" s="37"/>
    </row>
    <row r="31" spans="1:2" s="1" customFormat="1" ht="15">
      <c r="A31" s="24"/>
      <c r="B31" s="24"/>
    </row>
    <row r="32" spans="1:6" s="1" customFormat="1" ht="15">
      <c r="A32" s="24"/>
      <c r="B32" s="24"/>
      <c r="C32" s="24"/>
      <c r="D32" s="24"/>
      <c r="E32" s="24"/>
      <c r="F32" s="24"/>
    </row>
    <row r="33" spans="1:2" s="1" customFormat="1" ht="15">
      <c r="A33" s="38"/>
      <c r="B33" s="24"/>
    </row>
    <row r="34" s="1" customFormat="1" ht="14.25"/>
    <row r="35" s="1" customFormat="1" ht="14.25"/>
    <row r="36" spans="3:6" s="1" customFormat="1" ht="15">
      <c r="C36" s="24"/>
      <c r="D36" s="24"/>
      <c r="E36" s="24"/>
      <c r="F36" s="24"/>
    </row>
    <row r="37" spans="1:2" s="1" customFormat="1" ht="15">
      <c r="A37" s="38"/>
      <c r="B37" s="24"/>
    </row>
    <row r="38" s="1" customFormat="1" ht="14.25"/>
    <row r="39" s="1" customFormat="1" ht="14.25"/>
    <row r="40" s="1" customFormat="1" ht="14.25"/>
    <row r="41" spans="1:2" s="1" customFormat="1" ht="15">
      <c r="A41" s="38"/>
      <c r="B41" s="24"/>
    </row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pans="3:6" s="1" customFormat="1" ht="15">
      <c r="C54" s="24"/>
      <c r="D54" s="24"/>
      <c r="E54" s="24"/>
      <c r="F54" s="24"/>
    </row>
    <row r="55" s="1" customFormat="1" ht="14.25"/>
    <row r="56" spans="3:6" s="1" customFormat="1" ht="15">
      <c r="C56" s="24"/>
      <c r="D56" s="24"/>
      <c r="E56" s="24"/>
      <c r="F56" s="24"/>
    </row>
    <row r="57" s="1" customFormat="1" ht="14.25"/>
    <row r="58" s="1" customFormat="1" ht="14.25"/>
    <row r="59" spans="1:2" s="1" customFormat="1" ht="15">
      <c r="A59" s="38"/>
      <c r="B59" s="24"/>
    </row>
    <row r="60" s="1" customFormat="1" ht="14.25"/>
    <row r="61" spans="1:2" s="1" customFormat="1" ht="15">
      <c r="A61" s="38"/>
      <c r="B61" s="24"/>
    </row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pans="3:6" s="1" customFormat="1" ht="14.25" customHeight="1">
      <c r="C69" s="24"/>
      <c r="D69" s="24"/>
      <c r="E69" s="24"/>
      <c r="F69" s="24"/>
    </row>
    <row r="70" spans="3:6" s="1" customFormat="1" ht="15">
      <c r="C70" s="24"/>
      <c r="D70" s="24"/>
      <c r="E70" s="24"/>
      <c r="F70" s="24"/>
    </row>
    <row r="71" spans="3:6" s="1" customFormat="1" ht="14.25" customHeight="1">
      <c r="C71" s="24"/>
      <c r="D71" s="24"/>
      <c r="E71" s="24"/>
      <c r="F71" s="24"/>
    </row>
    <row r="72" spans="3:6" s="1" customFormat="1" ht="15">
      <c r="C72" s="24"/>
      <c r="D72" s="24"/>
      <c r="E72" s="24"/>
      <c r="F72" s="24"/>
    </row>
    <row r="73" s="1" customFormat="1" ht="14.25"/>
    <row r="74" spans="1:2" s="1" customFormat="1" ht="11.25" customHeight="1">
      <c r="A74" s="40"/>
      <c r="B74" s="24"/>
    </row>
    <row r="75" spans="1:2" s="1" customFormat="1" ht="11.25" customHeight="1">
      <c r="A75" s="38"/>
      <c r="B75" s="24"/>
    </row>
    <row r="76" spans="1:2" s="1" customFormat="1" ht="11.25" customHeight="1">
      <c r="A76" s="40"/>
      <c r="B76" s="24"/>
    </row>
    <row r="77" spans="1:2" s="1" customFormat="1" ht="11.25" customHeight="1">
      <c r="A77" s="38"/>
      <c r="B77" s="24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1.535433070866142" right="0.7480314960629921" top="0.984251968503937" bottom="0" header="0.5118110236220472" footer="0.5118110236220472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3"/>
  <sheetViews>
    <sheetView showGridLines="0" zoomScale="136" zoomScaleNormal="136" zoomScalePageLayoutView="0" workbookViewId="0" topLeftCell="A1">
      <selection activeCell="G10" sqref="G10"/>
    </sheetView>
  </sheetViews>
  <sheetFormatPr defaultColWidth="9.140625" defaultRowHeight="12.75" customHeight="1"/>
  <cols>
    <col min="1" max="1" width="14.7109375" style="1" customWidth="1"/>
    <col min="2" max="2" width="33.7109375" style="1" customWidth="1"/>
    <col min="3" max="8" width="12.140625" style="1" customWidth="1"/>
    <col min="9" max="37" width="9.140625" style="1" customWidth="1"/>
  </cols>
  <sheetData>
    <row r="1" spans="1:8" s="1" customFormat="1" ht="15.75" customHeight="1">
      <c r="A1" s="41"/>
      <c r="B1" s="41"/>
      <c r="H1" s="42"/>
    </row>
    <row r="2" spans="1:36" s="1" customFormat="1" ht="26.25" customHeight="1">
      <c r="A2" s="214" t="s">
        <v>131</v>
      </c>
      <c r="B2" s="218"/>
      <c r="C2" s="218"/>
      <c r="D2" s="218"/>
      <c r="E2" s="218"/>
      <c r="F2" s="218"/>
      <c r="G2" s="218"/>
      <c r="H2" s="218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</row>
    <row r="3" spans="1:36" s="1" customFormat="1" ht="18.75" customHeight="1">
      <c r="A3" s="44"/>
      <c r="B3" s="44"/>
      <c r="C3" s="45"/>
      <c r="D3" s="45"/>
      <c r="E3" s="45"/>
      <c r="F3" s="45"/>
      <c r="G3" s="45"/>
      <c r="H3" s="42" t="s">
        <v>1</v>
      </c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</row>
    <row r="4" spans="1:36" s="1" customFormat="1" ht="23.25" customHeight="1">
      <c r="A4" s="219" t="s">
        <v>38</v>
      </c>
      <c r="B4" s="219"/>
      <c r="C4" s="220" t="s">
        <v>39</v>
      </c>
      <c r="D4" s="220" t="s">
        <v>40</v>
      </c>
      <c r="E4" s="220"/>
      <c r="F4" s="220"/>
      <c r="G4" s="220"/>
      <c r="H4" s="220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</row>
    <row r="5" spans="1:36" s="1" customFormat="1" ht="29.25" customHeight="1">
      <c r="A5" s="48" t="s">
        <v>41</v>
      </c>
      <c r="B5" s="49" t="s">
        <v>42</v>
      </c>
      <c r="C5" s="220"/>
      <c r="D5" s="184" t="s">
        <v>43</v>
      </c>
      <c r="E5" s="185" t="s">
        <v>44</v>
      </c>
      <c r="F5" s="186" t="s">
        <v>45</v>
      </c>
      <c r="G5" s="186" t="s">
        <v>46</v>
      </c>
      <c r="H5" s="186" t="s">
        <v>47</v>
      </c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</row>
    <row r="6" spans="1:36" s="1" customFormat="1" ht="21.75" customHeight="1">
      <c r="A6" s="51" t="s">
        <v>0</v>
      </c>
      <c r="B6" s="52" t="s">
        <v>48</v>
      </c>
      <c r="C6" s="187">
        <f>C7+C12</f>
        <v>11308.05</v>
      </c>
      <c r="D6" s="188">
        <f>D7+D12</f>
        <v>9631.74</v>
      </c>
      <c r="E6" s="189">
        <v>1676.31</v>
      </c>
      <c r="F6" s="190"/>
      <c r="G6" s="191"/>
      <c r="H6" s="192"/>
      <c r="I6" s="46"/>
      <c r="J6" s="53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</row>
    <row r="7" spans="1:36" s="1" customFormat="1" ht="21.75" customHeight="1">
      <c r="A7" s="51" t="s">
        <v>49</v>
      </c>
      <c r="B7" s="54" t="s">
        <v>50</v>
      </c>
      <c r="C7" s="187">
        <f>D7+E7</f>
        <v>10588.05</v>
      </c>
      <c r="D7" s="188">
        <v>8911.74</v>
      </c>
      <c r="E7" s="189">
        <v>1676.31</v>
      </c>
      <c r="F7" s="190"/>
      <c r="G7" s="191"/>
      <c r="H7" s="192"/>
      <c r="I7" s="55"/>
      <c r="J7" s="53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</row>
    <row r="8" spans="1:36" s="1" customFormat="1" ht="21.75" customHeight="1">
      <c r="A8" s="51" t="s">
        <v>51</v>
      </c>
      <c r="B8" s="54" t="s">
        <v>52</v>
      </c>
      <c r="C8" s="187">
        <f>D8+E8</f>
        <v>10588.05</v>
      </c>
      <c r="D8" s="188">
        <v>8911.74</v>
      </c>
      <c r="E8" s="189">
        <v>1676.31</v>
      </c>
      <c r="F8" s="190"/>
      <c r="G8" s="191"/>
      <c r="H8" s="192"/>
      <c r="I8" s="57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</row>
    <row r="9" spans="1:36" s="1" customFormat="1" ht="21.75" customHeight="1">
      <c r="A9" s="58" t="s">
        <v>53</v>
      </c>
      <c r="B9" s="59" t="s">
        <v>54</v>
      </c>
      <c r="C9" s="193">
        <v>8911.74</v>
      </c>
      <c r="D9" s="193">
        <v>8911.74</v>
      </c>
      <c r="E9" s="193"/>
      <c r="F9" s="193"/>
      <c r="G9" s="193"/>
      <c r="H9" s="193"/>
      <c r="I9" s="57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</row>
    <row r="10" spans="1:36" s="1" customFormat="1" ht="21.75" customHeight="1">
      <c r="A10" s="58" t="s">
        <v>55</v>
      </c>
      <c r="B10" s="59" t="s">
        <v>56</v>
      </c>
      <c r="C10" s="193">
        <v>823.31</v>
      </c>
      <c r="D10" s="193"/>
      <c r="E10" s="193">
        <v>823.31</v>
      </c>
      <c r="F10" s="193"/>
      <c r="G10" s="193"/>
      <c r="H10" s="193"/>
      <c r="I10" s="57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</row>
    <row r="11" spans="1:36" s="1" customFormat="1" ht="21.75" customHeight="1">
      <c r="A11" s="177" t="s">
        <v>120</v>
      </c>
      <c r="B11" s="178" t="s">
        <v>121</v>
      </c>
      <c r="C11" s="193">
        <v>853</v>
      </c>
      <c r="D11" s="193"/>
      <c r="E11" s="193">
        <v>853</v>
      </c>
      <c r="F11" s="193"/>
      <c r="G11" s="193"/>
      <c r="H11" s="193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</row>
    <row r="12" spans="1:36" s="1" customFormat="1" ht="21.75" customHeight="1">
      <c r="A12" s="51" t="s">
        <v>57</v>
      </c>
      <c r="B12" s="54" t="s">
        <v>58</v>
      </c>
      <c r="C12" s="187">
        <v>720</v>
      </c>
      <c r="D12" s="188">
        <v>720</v>
      </c>
      <c r="E12" s="189"/>
      <c r="F12" s="190"/>
      <c r="G12" s="191"/>
      <c r="H12" s="192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</row>
    <row r="13" spans="1:36" s="1" customFormat="1" ht="21.75" customHeight="1">
      <c r="A13" s="51" t="s">
        <v>59</v>
      </c>
      <c r="B13" s="54" t="s">
        <v>60</v>
      </c>
      <c r="C13" s="187">
        <v>720</v>
      </c>
      <c r="D13" s="188">
        <v>720</v>
      </c>
      <c r="E13" s="189"/>
      <c r="F13" s="190"/>
      <c r="G13" s="191"/>
      <c r="H13" s="192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</row>
    <row r="14" spans="1:36" s="1" customFormat="1" ht="21.75" customHeight="1">
      <c r="A14" s="58" t="s">
        <v>61</v>
      </c>
      <c r="B14" s="59" t="s">
        <v>62</v>
      </c>
      <c r="C14" s="193">
        <v>590</v>
      </c>
      <c r="D14" s="193">
        <v>590</v>
      </c>
      <c r="E14" s="193"/>
      <c r="F14" s="193"/>
      <c r="G14" s="193"/>
      <c r="H14" s="193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</row>
    <row r="15" spans="1:8" s="1" customFormat="1" ht="21.75" customHeight="1">
      <c r="A15" s="58" t="s">
        <v>63</v>
      </c>
      <c r="B15" s="59" t="s">
        <v>64</v>
      </c>
      <c r="C15" s="193">
        <v>130</v>
      </c>
      <c r="D15" s="193">
        <v>130</v>
      </c>
      <c r="E15" s="193"/>
      <c r="F15" s="193"/>
      <c r="G15" s="193"/>
      <c r="H15" s="193"/>
    </row>
    <row r="16" s="1" customFormat="1" ht="14.25"/>
    <row r="17" s="1" customFormat="1" ht="14.25"/>
    <row r="18" s="1" customFormat="1" ht="14.25"/>
    <row r="19" s="1" customFormat="1" ht="9.75" customHeight="1">
      <c r="B19" s="41"/>
    </row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9.75" customHeight="1">
      <c r="C33" s="41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C5"/>
    <mergeCell ref="D4:H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zoomScalePageLayoutView="0" workbookViewId="0" topLeftCell="A1">
      <selection activeCell="B12" sqref="B12"/>
    </sheetView>
  </sheetViews>
  <sheetFormatPr defaultColWidth="9.140625" defaultRowHeight="12.75" customHeight="1"/>
  <cols>
    <col min="1" max="1" width="33.28125" style="1" customWidth="1"/>
    <col min="2" max="2" width="29.00390625" style="1" customWidth="1"/>
    <col min="3" max="3" width="27.8515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61"/>
      <c r="B1" s="62"/>
      <c r="C1" s="62"/>
      <c r="E1" s="62"/>
      <c r="F1" s="62"/>
      <c r="G1" s="62"/>
      <c r="H1" s="62"/>
    </row>
    <row r="2" spans="1:8" s="1" customFormat="1" ht="27" customHeight="1">
      <c r="A2" s="214" t="s">
        <v>132</v>
      </c>
      <c r="B2" s="221"/>
      <c r="C2" s="221"/>
      <c r="D2" s="221"/>
      <c r="E2" s="62"/>
      <c r="F2" s="62"/>
      <c r="G2" s="62"/>
      <c r="H2" s="62"/>
    </row>
    <row r="3" spans="2:8" s="1" customFormat="1" ht="18.75" customHeight="1">
      <c r="B3" s="61"/>
      <c r="C3" s="61"/>
      <c r="D3" s="63" t="s">
        <v>1</v>
      </c>
      <c r="E3" s="61"/>
      <c r="F3" s="61"/>
      <c r="G3" s="64"/>
      <c r="H3" s="64"/>
    </row>
    <row r="4" spans="1:8" s="1" customFormat="1" ht="20.25" customHeight="1">
      <c r="A4" s="222" t="s">
        <v>2</v>
      </c>
      <c r="B4" s="222"/>
      <c r="C4" s="223" t="s">
        <v>3</v>
      </c>
      <c r="D4" s="223"/>
      <c r="E4" s="61"/>
      <c r="F4" s="61"/>
      <c r="G4" s="61"/>
      <c r="H4" s="64"/>
    </row>
    <row r="5" spans="1:8" s="1" customFormat="1" ht="20.25" customHeight="1">
      <c r="A5" s="65" t="s">
        <v>4</v>
      </c>
      <c r="B5" s="65" t="s">
        <v>5</v>
      </c>
      <c r="C5" s="65" t="s">
        <v>6</v>
      </c>
      <c r="D5" s="65" t="s">
        <v>5</v>
      </c>
      <c r="E5" s="64"/>
      <c r="F5" s="61"/>
      <c r="G5" s="61"/>
      <c r="H5" s="61"/>
    </row>
    <row r="6" spans="1:8" s="1" customFormat="1" ht="20.25" customHeight="1">
      <c r="A6" s="66" t="s">
        <v>7</v>
      </c>
      <c r="B6" s="67">
        <f>SUM(B7:B8)</f>
        <v>10837.05</v>
      </c>
      <c r="C6" s="66" t="s">
        <v>8</v>
      </c>
      <c r="D6" s="68"/>
      <c r="E6" s="61"/>
      <c r="F6" s="61"/>
      <c r="G6" s="64"/>
      <c r="H6" s="61"/>
    </row>
    <row r="7" spans="1:8" s="1" customFormat="1" ht="20.25" customHeight="1">
      <c r="A7" s="66" t="s">
        <v>9</v>
      </c>
      <c r="B7" s="69">
        <v>10837.05</v>
      </c>
      <c r="C7" s="66" t="s">
        <v>10</v>
      </c>
      <c r="D7" s="68">
        <v>10117.05</v>
      </c>
      <c r="E7" s="61"/>
      <c r="F7" s="61"/>
      <c r="G7" s="64"/>
      <c r="H7" s="64"/>
    </row>
    <row r="8" spans="1:8" s="1" customFormat="1" ht="20.25" customHeight="1">
      <c r="A8" s="70" t="s">
        <v>11</v>
      </c>
      <c r="B8" s="71"/>
      <c r="C8" s="72" t="s">
        <v>12</v>
      </c>
      <c r="D8" s="68"/>
      <c r="E8" s="61"/>
      <c r="F8" s="61"/>
      <c r="G8" s="64"/>
      <c r="H8" s="64"/>
    </row>
    <row r="9" spans="1:8" s="1" customFormat="1" ht="20.25" customHeight="1">
      <c r="A9" s="73"/>
      <c r="B9" s="74"/>
      <c r="C9" s="66" t="s">
        <v>14</v>
      </c>
      <c r="D9" s="68"/>
      <c r="E9" s="61"/>
      <c r="F9" s="61"/>
      <c r="G9" s="64"/>
      <c r="H9" s="61"/>
    </row>
    <row r="10" spans="1:8" s="1" customFormat="1" ht="20.25" customHeight="1">
      <c r="A10" s="73"/>
      <c r="B10" s="75"/>
      <c r="C10" s="66" t="s">
        <v>15</v>
      </c>
      <c r="D10" s="68"/>
      <c r="E10" s="61"/>
      <c r="F10" s="61"/>
      <c r="G10" s="64"/>
      <c r="H10" s="61"/>
    </row>
    <row r="11" spans="1:8" s="1" customFormat="1" ht="20.25" customHeight="1">
      <c r="A11" s="73"/>
      <c r="B11" s="75"/>
      <c r="C11" s="66" t="s">
        <v>16</v>
      </c>
      <c r="D11" s="68">
        <v>720</v>
      </c>
      <c r="E11" s="61"/>
      <c r="F11" s="61"/>
      <c r="G11" s="61"/>
      <c r="H11" s="61"/>
    </row>
    <row r="12" spans="1:8" s="1" customFormat="1" ht="20.25" customHeight="1">
      <c r="A12" s="73"/>
      <c r="B12" s="75"/>
      <c r="C12" s="66" t="s">
        <v>18</v>
      </c>
      <c r="D12" s="68"/>
      <c r="E12" s="61"/>
      <c r="F12" s="61"/>
      <c r="G12" s="61"/>
      <c r="H12" s="61"/>
    </row>
    <row r="13" spans="1:8" s="1" customFormat="1" ht="20.25" customHeight="1">
      <c r="A13" s="73"/>
      <c r="B13" s="75"/>
      <c r="C13" s="66" t="s">
        <v>20</v>
      </c>
      <c r="D13" s="68"/>
      <c r="E13" s="61"/>
      <c r="F13" s="61"/>
      <c r="G13" s="64"/>
      <c r="H13" s="61"/>
    </row>
    <row r="14" spans="1:8" s="1" customFormat="1" ht="20.25" customHeight="1">
      <c r="A14" s="73"/>
      <c r="B14" s="75"/>
      <c r="C14" s="66" t="s">
        <v>22</v>
      </c>
      <c r="D14" s="68"/>
      <c r="E14" s="61"/>
      <c r="F14" s="61"/>
      <c r="G14" s="64"/>
      <c r="H14" s="61"/>
    </row>
    <row r="15" spans="1:8" s="1" customFormat="1" ht="20.25" customHeight="1">
      <c r="A15" s="73"/>
      <c r="B15" s="75"/>
      <c r="C15" s="66" t="s">
        <v>24</v>
      </c>
      <c r="D15" s="68"/>
      <c r="E15" s="61"/>
      <c r="F15" s="61"/>
      <c r="G15" s="64"/>
      <c r="H15" s="61"/>
    </row>
    <row r="16" spans="1:8" s="1" customFormat="1" ht="20.25" customHeight="1">
      <c r="A16" s="66"/>
      <c r="B16" s="67"/>
      <c r="C16" s="66" t="s">
        <v>25</v>
      </c>
      <c r="D16" s="68"/>
      <c r="E16" s="61"/>
      <c r="F16" s="61"/>
      <c r="G16" s="64"/>
      <c r="H16" s="61"/>
    </row>
    <row r="17" spans="1:8" s="1" customFormat="1" ht="20.25" customHeight="1">
      <c r="A17" s="66"/>
      <c r="B17" s="67"/>
      <c r="C17" s="66" t="s">
        <v>26</v>
      </c>
      <c r="D17" s="68"/>
      <c r="E17" s="61"/>
      <c r="F17" s="61"/>
      <c r="G17" s="61"/>
      <c r="H17" s="61"/>
    </row>
    <row r="18" spans="1:8" s="1" customFormat="1" ht="20.25" customHeight="1">
      <c r="A18" s="66"/>
      <c r="B18" s="67"/>
      <c r="C18" s="66" t="s">
        <v>27</v>
      </c>
      <c r="D18" s="68"/>
      <c r="E18" s="61"/>
      <c r="F18" s="61"/>
      <c r="G18" s="61"/>
      <c r="H18" s="64"/>
    </row>
    <row r="19" spans="1:8" s="1" customFormat="1" ht="20.25" customHeight="1">
      <c r="A19" s="66"/>
      <c r="B19" s="67"/>
      <c r="C19" s="66" t="s">
        <v>28</v>
      </c>
      <c r="D19" s="68"/>
      <c r="E19" s="61"/>
      <c r="F19" s="61"/>
      <c r="G19" s="61"/>
      <c r="H19" s="64"/>
    </row>
    <row r="20" spans="1:8" s="1" customFormat="1" ht="20.25" customHeight="1">
      <c r="A20" s="66"/>
      <c r="B20" s="76"/>
      <c r="C20" s="66" t="s">
        <v>29</v>
      </c>
      <c r="D20" s="68"/>
      <c r="E20" s="61"/>
      <c r="F20" s="61"/>
      <c r="G20" s="61"/>
      <c r="H20" s="64"/>
    </row>
    <row r="21" spans="1:8" s="1" customFormat="1" ht="20.25" customHeight="1">
      <c r="A21" s="66"/>
      <c r="B21" s="76"/>
      <c r="C21" s="66" t="s">
        <v>30</v>
      </c>
      <c r="D21" s="77"/>
      <c r="E21" s="61"/>
      <c r="F21" s="61"/>
      <c r="G21" s="64"/>
      <c r="H21" s="64"/>
    </row>
    <row r="22" spans="1:8" s="1" customFormat="1" ht="20.25" customHeight="1">
      <c r="A22" s="66"/>
      <c r="B22" s="76"/>
      <c r="C22" s="66"/>
      <c r="D22" s="78"/>
      <c r="E22" s="61"/>
      <c r="F22" s="64"/>
      <c r="G22" s="64"/>
      <c r="H22" s="64"/>
    </row>
    <row r="23" spans="1:8" s="1" customFormat="1" ht="20.25" customHeight="1">
      <c r="A23" s="65" t="s">
        <v>31</v>
      </c>
      <c r="B23" s="79">
        <f>SUM(B7:B8)</f>
        <v>10837.05</v>
      </c>
      <c r="C23" s="65" t="s">
        <v>32</v>
      </c>
      <c r="D23" s="68">
        <v>10837.05</v>
      </c>
      <c r="E23" s="61"/>
      <c r="F23" s="64"/>
      <c r="G23" s="64"/>
      <c r="H23" s="64"/>
    </row>
    <row r="24" spans="1:8" s="1" customFormat="1" ht="20.25" customHeight="1">
      <c r="A24" s="80" t="s">
        <v>33</v>
      </c>
      <c r="B24" s="81"/>
      <c r="C24" s="82" t="s">
        <v>34</v>
      </c>
      <c r="D24" s="83"/>
      <c r="E24" s="61"/>
      <c r="F24" s="64"/>
      <c r="G24" s="64"/>
      <c r="H24" s="64"/>
    </row>
    <row r="25" spans="1:8" s="1" customFormat="1" ht="20.25" customHeight="1">
      <c r="A25" s="66"/>
      <c r="B25" s="84"/>
      <c r="C25" s="66"/>
      <c r="D25" s="85"/>
      <c r="E25" s="86"/>
      <c r="F25" s="62"/>
      <c r="G25" s="62"/>
      <c r="H25" s="62"/>
    </row>
    <row r="26" spans="1:8" s="1" customFormat="1" ht="20.25" customHeight="1">
      <c r="A26" s="65" t="s">
        <v>36</v>
      </c>
      <c r="B26" s="67">
        <f>SUM(B23:B24)</f>
        <v>10837.05</v>
      </c>
      <c r="C26" s="65" t="s">
        <v>37</v>
      </c>
      <c r="D26" s="83">
        <f>SUM(D23:D24)</f>
        <v>10837.05</v>
      </c>
      <c r="E26" s="86"/>
      <c r="F26" s="62"/>
      <c r="G26" s="62"/>
      <c r="H26" s="62"/>
    </row>
    <row r="27" spans="1:8" s="1" customFormat="1" ht="15">
      <c r="A27" s="87"/>
      <c r="B27" s="88"/>
      <c r="C27" s="86"/>
      <c r="D27" s="86"/>
      <c r="E27" s="86"/>
      <c r="F27" s="62"/>
      <c r="G27" s="62"/>
      <c r="H27" s="62"/>
    </row>
    <row r="28" spans="1:8" s="1" customFormat="1" ht="15">
      <c r="A28" s="62"/>
      <c r="B28" s="86"/>
      <c r="C28" s="86"/>
      <c r="D28" s="86"/>
      <c r="E28" s="86"/>
      <c r="F28" s="62"/>
      <c r="G28" s="62"/>
      <c r="H28" s="62"/>
    </row>
    <row r="29" spans="1:8" s="1" customFormat="1" ht="15">
      <c r="A29" s="62"/>
      <c r="B29" s="62"/>
      <c r="C29" s="86"/>
      <c r="D29" s="86"/>
      <c r="E29" s="62"/>
      <c r="F29" s="62"/>
      <c r="G29" s="62"/>
      <c r="H29" s="62"/>
    </row>
    <row r="30" spans="1:8" s="1" customFormat="1" ht="15">
      <c r="A30" s="62"/>
      <c r="B30" s="62"/>
      <c r="C30" s="86"/>
      <c r="D30" s="86"/>
      <c r="E30" s="62"/>
      <c r="F30" s="62"/>
      <c r="G30" s="62"/>
      <c r="H30" s="62"/>
    </row>
    <row r="31" spans="1:4" s="1" customFormat="1" ht="15">
      <c r="A31" s="87"/>
      <c r="B31" s="62"/>
      <c r="C31" s="86"/>
      <c r="D31" s="62"/>
    </row>
    <row r="32" s="1" customFormat="1" ht="14.25"/>
    <row r="33" s="1" customFormat="1" ht="14.25"/>
    <row r="34" spans="5:8" s="1" customFormat="1" ht="15">
      <c r="E34" s="62"/>
      <c r="F34" s="62"/>
      <c r="G34" s="62"/>
      <c r="H34" s="62"/>
    </row>
    <row r="35" spans="1:4" s="1" customFormat="1" ht="15">
      <c r="A35" s="87"/>
      <c r="B35" s="62"/>
      <c r="C35" s="62"/>
      <c r="D35" s="62"/>
    </row>
    <row r="36" s="1" customFormat="1" ht="14.25"/>
    <row r="37" s="1" customFormat="1" ht="14.25"/>
    <row r="38" spans="5:8" s="1" customFormat="1" ht="15">
      <c r="E38" s="62"/>
      <c r="F38" s="62"/>
      <c r="G38" s="62"/>
      <c r="H38" s="62"/>
    </row>
    <row r="39" spans="1:4" s="1" customFormat="1" ht="15">
      <c r="A39" s="87"/>
      <c r="B39" s="62"/>
      <c r="C39" s="62"/>
      <c r="D39" s="62"/>
    </row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pans="5:8" s="1" customFormat="1" ht="15">
      <c r="E56" s="62"/>
      <c r="F56" s="62"/>
      <c r="G56" s="62"/>
      <c r="H56" s="62"/>
    </row>
    <row r="57" spans="1:4" s="1" customFormat="1" ht="15">
      <c r="A57" s="87"/>
      <c r="B57" s="62"/>
      <c r="C57" s="62"/>
      <c r="D57" s="62"/>
    </row>
    <row r="58" spans="5:8" s="1" customFormat="1" ht="15">
      <c r="E58" s="62"/>
      <c r="F58" s="62"/>
      <c r="G58" s="62"/>
      <c r="H58" s="62"/>
    </row>
    <row r="59" spans="1:4" s="1" customFormat="1" ht="15">
      <c r="A59" s="87"/>
      <c r="B59" s="62"/>
      <c r="C59" s="62"/>
      <c r="D59" s="62"/>
    </row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pans="5:8" s="1" customFormat="1" ht="14.25" customHeight="1">
      <c r="E71" s="62"/>
      <c r="F71" s="62"/>
      <c r="G71" s="62"/>
      <c r="H71" s="62"/>
    </row>
    <row r="72" spans="1:8" s="1" customFormat="1" ht="15">
      <c r="A72" s="89"/>
      <c r="B72" s="62"/>
      <c r="C72" s="62"/>
      <c r="D72" s="62"/>
      <c r="E72" s="62"/>
      <c r="F72" s="62"/>
      <c r="G72" s="62"/>
      <c r="H72" s="62"/>
    </row>
    <row r="73" spans="1:8" s="1" customFormat="1" ht="14.25" customHeight="1">
      <c r="A73" s="87"/>
      <c r="B73" s="62"/>
      <c r="C73" s="62"/>
      <c r="D73" s="62"/>
      <c r="E73" s="62"/>
      <c r="F73" s="62"/>
      <c r="G73" s="62"/>
      <c r="H73" s="62"/>
    </row>
    <row r="74" spans="1:8" s="1" customFormat="1" ht="15">
      <c r="A74" s="89"/>
      <c r="B74" s="62"/>
      <c r="C74" s="62"/>
      <c r="D74" s="62"/>
      <c r="E74" s="62"/>
      <c r="F74" s="62"/>
      <c r="G74" s="62"/>
      <c r="H74" s="62"/>
    </row>
    <row r="75" spans="1:4" s="1" customFormat="1" ht="15">
      <c r="A75" s="87"/>
      <c r="B75" s="62"/>
      <c r="C75" s="62"/>
      <c r="D75" s="6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1.141732283464567" right="0.7480314960629921" top="0.7874015748031497" bottom="0" header="0.5118110236220472" footer="0.5118110236220472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3"/>
  <sheetViews>
    <sheetView showGridLines="0" zoomScalePageLayoutView="0" workbookViewId="0" topLeftCell="A1">
      <selection activeCell="G14" sqref="G14"/>
    </sheetView>
  </sheetViews>
  <sheetFormatPr defaultColWidth="9.140625" defaultRowHeight="12.75" customHeight="1"/>
  <cols>
    <col min="1" max="1" width="14.7109375" style="1" customWidth="1"/>
    <col min="2" max="2" width="33.8515625" style="1" customWidth="1"/>
    <col min="3" max="5" width="22.28125" style="1" customWidth="1"/>
    <col min="6" max="34" width="9.140625" style="1" customWidth="1"/>
  </cols>
  <sheetData>
    <row r="1" spans="1:2" s="1" customFormat="1" ht="15.75" customHeight="1">
      <c r="A1" s="90"/>
      <c r="B1" s="90"/>
    </row>
    <row r="2" spans="1:33" s="1" customFormat="1" ht="26.25" customHeight="1">
      <c r="A2" s="214" t="s">
        <v>122</v>
      </c>
      <c r="B2" s="224"/>
      <c r="C2" s="224"/>
      <c r="D2" s="224"/>
      <c r="E2" s="224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</row>
    <row r="3" spans="1:33" s="1" customFormat="1" ht="18.75" customHeight="1">
      <c r="A3" s="92"/>
      <c r="B3" s="92"/>
      <c r="C3" s="93"/>
      <c r="D3" s="93"/>
      <c r="E3" s="94" t="s">
        <v>1</v>
      </c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</row>
    <row r="4" spans="1:33" s="1" customFormat="1" ht="24.75" customHeight="1">
      <c r="A4" s="225" t="s">
        <v>38</v>
      </c>
      <c r="B4" s="225"/>
      <c r="C4" s="226" t="s">
        <v>39</v>
      </c>
      <c r="D4" s="225" t="s">
        <v>40</v>
      </c>
      <c r="E4" s="225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</row>
    <row r="5" spans="1:33" s="1" customFormat="1" ht="24.75" customHeight="1">
      <c r="A5" s="97" t="s">
        <v>41</v>
      </c>
      <c r="B5" s="98" t="s">
        <v>42</v>
      </c>
      <c r="C5" s="225"/>
      <c r="D5" s="99" t="s">
        <v>43</v>
      </c>
      <c r="E5" s="100" t="s">
        <v>44</v>
      </c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</row>
    <row r="6" spans="1:33" s="1" customFormat="1" ht="21.75" customHeight="1">
      <c r="A6" s="102" t="s">
        <v>0</v>
      </c>
      <c r="B6" s="103" t="s">
        <v>48</v>
      </c>
      <c r="C6" s="104">
        <f>D6+E6</f>
        <v>10837.05</v>
      </c>
      <c r="D6" s="105">
        <f>D7+D12</f>
        <v>9260.74</v>
      </c>
      <c r="E6" s="106">
        <v>1576.31</v>
      </c>
      <c r="F6" s="95"/>
      <c r="G6" s="107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</row>
    <row r="7" spans="1:33" s="1" customFormat="1" ht="21.75" customHeight="1">
      <c r="A7" s="102" t="s">
        <v>49</v>
      </c>
      <c r="B7" s="108" t="s">
        <v>50</v>
      </c>
      <c r="C7" s="104">
        <f>D7+E7</f>
        <v>10117.05</v>
      </c>
      <c r="D7" s="105">
        <v>8540.74</v>
      </c>
      <c r="E7" s="106">
        <v>1576.31</v>
      </c>
      <c r="F7" s="109"/>
      <c r="G7" s="107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</row>
    <row r="8" spans="1:33" s="1" customFormat="1" ht="21.75" customHeight="1">
      <c r="A8" s="102" t="s">
        <v>51</v>
      </c>
      <c r="B8" s="108" t="s">
        <v>52</v>
      </c>
      <c r="C8" s="104">
        <f>D8+E8</f>
        <v>10117.05</v>
      </c>
      <c r="D8" s="105">
        <v>8540.74</v>
      </c>
      <c r="E8" s="106">
        <v>1576.31</v>
      </c>
      <c r="F8" s="111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</row>
    <row r="9" spans="1:33" s="1" customFormat="1" ht="21.75" customHeight="1">
      <c r="A9" s="112" t="s">
        <v>53</v>
      </c>
      <c r="B9" s="113" t="s">
        <v>54</v>
      </c>
      <c r="C9" s="114">
        <v>8540.74</v>
      </c>
      <c r="D9" s="115">
        <v>8540.74</v>
      </c>
      <c r="E9" s="115"/>
      <c r="F9" s="111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</row>
    <row r="10" spans="1:33" s="1" customFormat="1" ht="21.75" customHeight="1">
      <c r="A10" s="112" t="s">
        <v>55</v>
      </c>
      <c r="B10" s="113" t="s">
        <v>56</v>
      </c>
      <c r="C10" s="114">
        <v>723.31</v>
      </c>
      <c r="D10" s="115"/>
      <c r="E10" s="115">
        <v>723.31</v>
      </c>
      <c r="F10" s="111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</row>
    <row r="11" spans="1:33" s="1" customFormat="1" ht="21.75" customHeight="1">
      <c r="A11" s="179" t="s">
        <v>120</v>
      </c>
      <c r="B11" s="180" t="s">
        <v>121</v>
      </c>
      <c r="C11" s="114">
        <v>853</v>
      </c>
      <c r="D11" s="115"/>
      <c r="E11" s="115">
        <v>853</v>
      </c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</row>
    <row r="12" spans="1:33" s="1" customFormat="1" ht="21.75" customHeight="1">
      <c r="A12" s="102" t="s">
        <v>57</v>
      </c>
      <c r="B12" s="108" t="s">
        <v>58</v>
      </c>
      <c r="C12" s="104">
        <v>720</v>
      </c>
      <c r="D12" s="105">
        <v>720</v>
      </c>
      <c r="E12" s="10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</row>
    <row r="13" spans="1:33" s="1" customFormat="1" ht="21.75" customHeight="1">
      <c r="A13" s="102" t="s">
        <v>59</v>
      </c>
      <c r="B13" s="108" t="s">
        <v>60</v>
      </c>
      <c r="C13" s="104">
        <v>720</v>
      </c>
      <c r="D13" s="105">
        <v>720</v>
      </c>
      <c r="E13" s="10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</row>
    <row r="14" spans="1:33" s="1" customFormat="1" ht="21.75" customHeight="1">
      <c r="A14" s="112" t="s">
        <v>61</v>
      </c>
      <c r="B14" s="113" t="s">
        <v>62</v>
      </c>
      <c r="C14" s="114">
        <v>590</v>
      </c>
      <c r="D14" s="115">
        <v>590</v>
      </c>
      <c r="E14" s="115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</row>
    <row r="15" spans="1:5" s="1" customFormat="1" ht="21.75" customHeight="1">
      <c r="A15" s="112" t="s">
        <v>63</v>
      </c>
      <c r="B15" s="113" t="s">
        <v>64</v>
      </c>
      <c r="C15" s="114">
        <v>130</v>
      </c>
      <c r="D15" s="115">
        <v>130</v>
      </c>
      <c r="E15" s="115"/>
    </row>
    <row r="16" s="1" customFormat="1" ht="14.25"/>
    <row r="17" s="1" customFormat="1" ht="14.25">
      <c r="C17" s="213"/>
    </row>
    <row r="18" s="1" customFormat="1" ht="14.25"/>
    <row r="19" s="1" customFormat="1" ht="9.75" customHeight="1">
      <c r="B19" s="90"/>
    </row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9.75" customHeight="1">
      <c r="C33" s="90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E4"/>
  </mergeCells>
  <printOptions/>
  <pageMargins left="1.141732283464567" right="0.7480314960629921" top="0.984251968503937" bottom="0.984251968503937" header="0.5118110236220472" footer="0.5118110236220472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zoomScalePageLayoutView="0" workbookViewId="0" topLeftCell="A1">
      <selection activeCell="K9" sqref="K9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  <col min="8" max="8" width="9.28125" style="0" bestFit="1" customWidth="1"/>
  </cols>
  <sheetData>
    <row r="1" spans="1:5" s="1" customFormat="1" ht="25.5" customHeight="1">
      <c r="A1" s="227" t="s">
        <v>123</v>
      </c>
      <c r="B1" s="227"/>
      <c r="C1" s="227"/>
      <c r="D1" s="227"/>
      <c r="E1" s="227"/>
    </row>
    <row r="2" s="1" customFormat="1" ht="16.5" customHeight="1">
      <c r="E2" s="117" t="s">
        <v>1</v>
      </c>
    </row>
    <row r="3" spans="1:5" s="1" customFormat="1" ht="16.5" customHeight="1">
      <c r="A3" s="228" t="s">
        <v>65</v>
      </c>
      <c r="B3" s="228"/>
      <c r="C3" s="228" t="s">
        <v>66</v>
      </c>
      <c r="D3" s="230" t="s">
        <v>40</v>
      </c>
      <c r="E3" s="230"/>
    </row>
    <row r="4" spans="1:5" s="1" customFormat="1" ht="16.5" customHeight="1">
      <c r="A4" s="118" t="s">
        <v>41</v>
      </c>
      <c r="B4" s="118" t="s">
        <v>42</v>
      </c>
      <c r="C4" s="229"/>
      <c r="D4" s="118" t="s">
        <v>67</v>
      </c>
      <c r="E4" s="118" t="s">
        <v>68</v>
      </c>
    </row>
    <row r="5" spans="1:6" s="1" customFormat="1" ht="16.5" customHeight="1">
      <c r="A5" s="119" t="s">
        <v>0</v>
      </c>
      <c r="B5" s="120" t="s">
        <v>48</v>
      </c>
      <c r="C5" s="121">
        <f>D5+E5</f>
        <v>9260.74</v>
      </c>
      <c r="D5" s="122">
        <f>D6+D28</f>
        <v>8713.34</v>
      </c>
      <c r="E5" s="123">
        <v>547.4</v>
      </c>
      <c r="F5" s="124"/>
    </row>
    <row r="6" spans="1:5" s="1" customFormat="1" ht="16.5" customHeight="1">
      <c r="A6" s="119" t="s">
        <v>69</v>
      </c>
      <c r="B6" s="125" t="s">
        <v>70</v>
      </c>
      <c r="C6" s="121">
        <f aca="true" t="shared" si="0" ref="C6:C31">D6+E6</f>
        <v>8184.12</v>
      </c>
      <c r="D6" s="122">
        <v>8184.12</v>
      </c>
      <c r="E6" s="123"/>
    </row>
    <row r="7" spans="1:5" s="1" customFormat="1" ht="16.5" customHeight="1">
      <c r="A7" s="126" t="s">
        <v>71</v>
      </c>
      <c r="B7" s="127" t="s">
        <v>72</v>
      </c>
      <c r="C7" s="206">
        <f t="shared" si="0"/>
        <v>1417.43</v>
      </c>
      <c r="D7" s="207">
        <v>1417.43</v>
      </c>
      <c r="E7" s="208"/>
    </row>
    <row r="8" spans="1:5" s="1" customFormat="1" ht="16.5" customHeight="1">
      <c r="A8" s="126" t="s">
        <v>73</v>
      </c>
      <c r="B8" s="127" t="s">
        <v>74</v>
      </c>
      <c r="C8" s="206">
        <f t="shared" si="0"/>
        <v>5105.69</v>
      </c>
      <c r="D8" s="207">
        <v>5105.69</v>
      </c>
      <c r="E8" s="208"/>
    </row>
    <row r="9" spans="1:5" s="1" customFormat="1" ht="16.5" customHeight="1">
      <c r="A9" s="126" t="s">
        <v>75</v>
      </c>
      <c r="B9" s="127" t="s">
        <v>76</v>
      </c>
      <c r="C9" s="206">
        <f t="shared" si="0"/>
        <v>111</v>
      </c>
      <c r="D9" s="207">
        <v>111</v>
      </c>
      <c r="E9" s="208"/>
    </row>
    <row r="10" spans="1:8" s="1" customFormat="1" ht="16.5" customHeight="1">
      <c r="A10" s="126" t="s">
        <v>77</v>
      </c>
      <c r="B10" s="127" t="s">
        <v>78</v>
      </c>
      <c r="C10" s="206">
        <f t="shared" si="0"/>
        <v>590</v>
      </c>
      <c r="D10" s="207">
        <v>590</v>
      </c>
      <c r="E10" s="208"/>
      <c r="H10" s="213"/>
    </row>
    <row r="11" spans="1:5" s="1" customFormat="1" ht="16.5" customHeight="1">
      <c r="A11" s="126" t="s">
        <v>79</v>
      </c>
      <c r="B11" s="127" t="s">
        <v>80</v>
      </c>
      <c r="C11" s="206">
        <f t="shared" si="0"/>
        <v>130</v>
      </c>
      <c r="D11" s="207">
        <v>130</v>
      </c>
      <c r="E11" s="208"/>
    </row>
    <row r="12" spans="1:5" s="1" customFormat="1" ht="16.5" customHeight="1">
      <c r="A12" s="126" t="s">
        <v>81</v>
      </c>
      <c r="B12" s="127" t="s">
        <v>82</v>
      </c>
      <c r="C12" s="206">
        <f t="shared" si="0"/>
        <v>800</v>
      </c>
      <c r="D12" s="207">
        <v>800</v>
      </c>
      <c r="E12" s="208"/>
    </row>
    <row r="13" spans="1:5" s="1" customFormat="1" ht="16.5" customHeight="1">
      <c r="A13" s="194" t="s">
        <v>133</v>
      </c>
      <c r="B13" s="195" t="s">
        <v>134</v>
      </c>
      <c r="C13" s="206">
        <f t="shared" si="0"/>
        <v>30</v>
      </c>
      <c r="D13" s="207">
        <v>30</v>
      </c>
      <c r="E13" s="208"/>
    </row>
    <row r="14" spans="1:5" s="1" customFormat="1" ht="16.5" customHeight="1">
      <c r="A14" s="119" t="s">
        <v>83</v>
      </c>
      <c r="B14" s="125" t="s">
        <v>84</v>
      </c>
      <c r="C14" s="209">
        <f t="shared" si="0"/>
        <v>547.4</v>
      </c>
      <c r="D14" s="210"/>
      <c r="E14" s="211">
        <v>547.4</v>
      </c>
    </row>
    <row r="15" spans="1:5" s="1" customFormat="1" ht="16.5" customHeight="1">
      <c r="A15" s="126" t="s">
        <v>85</v>
      </c>
      <c r="B15" s="127" t="s">
        <v>86</v>
      </c>
      <c r="C15" s="206">
        <f t="shared" si="0"/>
        <v>15</v>
      </c>
      <c r="D15" s="207"/>
      <c r="E15" s="208">
        <v>15</v>
      </c>
    </row>
    <row r="16" spans="1:5" s="1" customFormat="1" ht="16.5" customHeight="1">
      <c r="A16" s="126" t="s">
        <v>87</v>
      </c>
      <c r="B16" s="127" t="s">
        <v>88</v>
      </c>
      <c r="C16" s="206">
        <f t="shared" si="0"/>
        <v>10</v>
      </c>
      <c r="D16" s="207"/>
      <c r="E16" s="208">
        <v>10</v>
      </c>
    </row>
    <row r="17" spans="1:5" s="1" customFormat="1" ht="16.5" customHeight="1">
      <c r="A17" s="126" t="s">
        <v>89</v>
      </c>
      <c r="B17" s="127" t="s">
        <v>90</v>
      </c>
      <c r="C17" s="206">
        <f t="shared" si="0"/>
        <v>20</v>
      </c>
      <c r="D17" s="207"/>
      <c r="E17" s="208">
        <v>20</v>
      </c>
    </row>
    <row r="18" spans="1:5" s="1" customFormat="1" ht="16.5" customHeight="1">
      <c r="A18" s="126" t="s">
        <v>91</v>
      </c>
      <c r="B18" s="127" t="s">
        <v>92</v>
      </c>
      <c r="C18" s="206">
        <f t="shared" si="0"/>
        <v>10</v>
      </c>
      <c r="D18" s="207"/>
      <c r="E18" s="208">
        <v>10</v>
      </c>
    </row>
    <row r="19" spans="1:5" s="1" customFormat="1" ht="16.5" customHeight="1">
      <c r="A19" s="126" t="s">
        <v>93</v>
      </c>
      <c r="B19" s="127" t="s">
        <v>94</v>
      </c>
      <c r="C19" s="206">
        <f t="shared" si="0"/>
        <v>5</v>
      </c>
      <c r="D19" s="207"/>
      <c r="E19" s="208">
        <v>5</v>
      </c>
    </row>
    <row r="20" spans="1:5" s="1" customFormat="1" ht="16.5" customHeight="1">
      <c r="A20" s="126" t="s">
        <v>95</v>
      </c>
      <c r="B20" s="127" t="s">
        <v>96</v>
      </c>
      <c r="C20" s="206">
        <f t="shared" si="0"/>
        <v>20</v>
      </c>
      <c r="D20" s="207"/>
      <c r="E20" s="208">
        <v>20</v>
      </c>
    </row>
    <row r="21" spans="1:5" s="1" customFormat="1" ht="16.5" customHeight="1">
      <c r="A21" s="126" t="s">
        <v>97</v>
      </c>
      <c r="B21" s="127" t="s">
        <v>98</v>
      </c>
      <c r="C21" s="204">
        <f t="shared" si="0"/>
        <v>10</v>
      </c>
      <c r="D21" s="128"/>
      <c r="E21" s="129">
        <v>10</v>
      </c>
    </row>
    <row r="22" spans="1:5" s="1" customFormat="1" ht="16.5" customHeight="1">
      <c r="A22" s="126" t="s">
        <v>99</v>
      </c>
      <c r="B22" s="127" t="s">
        <v>100</v>
      </c>
      <c r="C22" s="204">
        <f t="shared" si="0"/>
        <v>15</v>
      </c>
      <c r="D22" s="128"/>
      <c r="E22" s="129">
        <v>15</v>
      </c>
    </row>
    <row r="23" spans="1:5" s="1" customFormat="1" ht="16.5" customHeight="1">
      <c r="A23" s="126" t="s">
        <v>101</v>
      </c>
      <c r="B23" s="127" t="s">
        <v>102</v>
      </c>
      <c r="C23" s="204">
        <f t="shared" si="0"/>
        <v>8</v>
      </c>
      <c r="D23" s="128"/>
      <c r="E23" s="129">
        <v>8</v>
      </c>
    </row>
    <row r="24" spans="1:5" s="1" customFormat="1" ht="16.5" customHeight="1">
      <c r="A24" s="126" t="s">
        <v>135</v>
      </c>
      <c r="B24" s="196" t="s">
        <v>136</v>
      </c>
      <c r="C24" s="204">
        <f t="shared" si="0"/>
        <v>3</v>
      </c>
      <c r="D24" s="128"/>
      <c r="E24" s="129">
        <v>3</v>
      </c>
    </row>
    <row r="25" spans="1:5" s="1" customFormat="1" ht="16.5" customHeight="1">
      <c r="A25" s="126" t="s">
        <v>103</v>
      </c>
      <c r="B25" s="127" t="s">
        <v>104</v>
      </c>
      <c r="C25" s="204">
        <f t="shared" si="0"/>
        <v>140</v>
      </c>
      <c r="D25" s="128"/>
      <c r="E25" s="129">
        <v>140</v>
      </c>
    </row>
    <row r="26" spans="1:5" s="1" customFormat="1" ht="16.5" customHeight="1">
      <c r="A26" s="126" t="s">
        <v>105</v>
      </c>
      <c r="B26" s="127" t="s">
        <v>106</v>
      </c>
      <c r="C26" s="204">
        <f t="shared" si="0"/>
        <v>264</v>
      </c>
      <c r="D26" s="128"/>
      <c r="E26" s="129">
        <v>264</v>
      </c>
    </row>
    <row r="27" spans="1:5" s="1" customFormat="1" ht="16.5" customHeight="1">
      <c r="A27" s="126" t="s">
        <v>107</v>
      </c>
      <c r="B27" s="127" t="s">
        <v>108</v>
      </c>
      <c r="C27" s="204">
        <f t="shared" si="0"/>
        <v>27.4</v>
      </c>
      <c r="D27" s="128"/>
      <c r="E27" s="129">
        <v>27.4</v>
      </c>
    </row>
    <row r="28" spans="1:5" s="1" customFormat="1" ht="16.5" customHeight="1">
      <c r="A28" s="119" t="s">
        <v>109</v>
      </c>
      <c r="B28" s="125" t="s">
        <v>110</v>
      </c>
      <c r="C28" s="121">
        <f t="shared" si="0"/>
        <v>529.22</v>
      </c>
      <c r="D28" s="122">
        <v>529.22</v>
      </c>
      <c r="E28" s="123"/>
    </row>
    <row r="29" spans="1:5" s="1" customFormat="1" ht="16.5" customHeight="1">
      <c r="A29" s="126" t="s">
        <v>111</v>
      </c>
      <c r="B29" s="127" t="s">
        <v>112</v>
      </c>
      <c r="C29" s="204">
        <f t="shared" si="0"/>
        <v>509.22</v>
      </c>
      <c r="D29" s="128">
        <v>509.22</v>
      </c>
      <c r="E29" s="129"/>
    </row>
    <row r="30" spans="1:5" s="1" customFormat="1" ht="16.5" customHeight="1">
      <c r="A30" s="197" t="s">
        <v>137</v>
      </c>
      <c r="B30" s="198" t="s">
        <v>138</v>
      </c>
      <c r="C30" s="204">
        <f t="shared" si="0"/>
        <v>15</v>
      </c>
      <c r="D30" s="199">
        <v>15</v>
      </c>
      <c r="E30" s="200"/>
    </row>
    <row r="31" spans="1:5" ht="12.75" customHeight="1">
      <c r="A31" s="202">
        <v>30399</v>
      </c>
      <c r="B31" s="201" t="s">
        <v>139</v>
      </c>
      <c r="C31" s="204">
        <f t="shared" si="0"/>
        <v>5</v>
      </c>
      <c r="D31" s="203">
        <v>5</v>
      </c>
      <c r="E31" s="201"/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C3:C4"/>
    <mergeCell ref="D3:E3"/>
  </mergeCells>
  <printOptions/>
  <pageMargins left="1.3385826771653544" right="0.7480314960629921" top="0" bottom="0" header="0.5118110236220472" footer="0.5118110236220472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zoomScalePageLayoutView="0" workbookViewId="0" topLeftCell="A1">
      <selection activeCell="D29" sqref="D29"/>
    </sheetView>
  </sheetViews>
  <sheetFormatPr defaultColWidth="9.140625" defaultRowHeight="12.75" customHeight="1"/>
  <cols>
    <col min="1" max="1" width="14.7109375" style="1" customWidth="1"/>
    <col min="2" max="2" width="32.57421875" style="1" customWidth="1"/>
    <col min="3" max="5" width="23.7109375" style="1" customWidth="1"/>
    <col min="6" max="34" width="9.140625" style="1" customWidth="1"/>
  </cols>
  <sheetData>
    <row r="1" spans="1:2" s="1" customFormat="1" ht="15.75" customHeight="1">
      <c r="A1" s="130"/>
      <c r="B1" s="130"/>
    </row>
    <row r="2" spans="1:33" s="1" customFormat="1" ht="26.25" customHeight="1">
      <c r="A2" s="214" t="s">
        <v>124</v>
      </c>
      <c r="B2" s="231"/>
      <c r="C2" s="231"/>
      <c r="D2" s="231"/>
      <c r="E2" s="2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</row>
    <row r="3" spans="1:33" s="1" customFormat="1" ht="18.75" customHeight="1">
      <c r="A3" s="132"/>
      <c r="B3" s="132"/>
      <c r="C3" s="133"/>
      <c r="D3" s="133"/>
      <c r="E3" s="134" t="s">
        <v>1</v>
      </c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</row>
    <row r="4" spans="1:33" s="1" customFormat="1" ht="24.75" customHeight="1">
      <c r="A4" s="232" t="s">
        <v>38</v>
      </c>
      <c r="B4" s="232"/>
      <c r="C4" s="233" t="s">
        <v>39</v>
      </c>
      <c r="D4" s="232" t="s">
        <v>40</v>
      </c>
      <c r="E4" s="232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</row>
    <row r="5" spans="1:33" s="1" customFormat="1" ht="24.75" customHeight="1">
      <c r="A5" s="137" t="s">
        <v>41</v>
      </c>
      <c r="B5" s="138" t="s">
        <v>42</v>
      </c>
      <c r="C5" s="232"/>
      <c r="D5" s="139" t="s">
        <v>43</v>
      </c>
      <c r="E5" s="140" t="s">
        <v>44</v>
      </c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</row>
    <row r="6" spans="1:33" s="1" customFormat="1" ht="21.75" customHeight="1">
      <c r="A6" s="142"/>
      <c r="B6" s="143"/>
      <c r="C6" s="144"/>
      <c r="D6" s="145"/>
      <c r="E6" s="145"/>
      <c r="F6" s="135"/>
      <c r="G6" s="146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</row>
    <row r="7" spans="1:33" s="1" customFormat="1" ht="21.75" customHeight="1">
      <c r="A7" s="182" t="s">
        <v>125</v>
      </c>
      <c r="B7" s="147"/>
      <c r="C7" s="148"/>
      <c r="D7" s="148"/>
      <c r="E7" s="148"/>
      <c r="F7" s="149"/>
      <c r="G7" s="146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</row>
    <row r="8" spans="1:33" s="1" customFormat="1" ht="21.75" customHeight="1">
      <c r="A8" s="151"/>
      <c r="B8" s="152"/>
      <c r="C8" s="153"/>
      <c r="D8" s="153"/>
      <c r="E8" s="153"/>
      <c r="F8" s="154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</row>
    <row r="9" spans="1:33" s="1" customFormat="1" ht="21.75" customHeight="1">
      <c r="A9" s="151"/>
      <c r="B9" s="152"/>
      <c r="C9" s="153"/>
      <c r="D9" s="153"/>
      <c r="E9" s="153"/>
      <c r="F9" s="154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</row>
    <row r="10" spans="1:33" s="1" customFormat="1" ht="21.75" customHeight="1">
      <c r="A10" s="151"/>
      <c r="B10" s="152"/>
      <c r="C10" s="153"/>
      <c r="D10" s="153"/>
      <c r="E10" s="153"/>
      <c r="F10" s="154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</row>
    <row r="11" spans="1:33" s="1" customFormat="1" ht="21.75" customHeight="1">
      <c r="A11" s="151"/>
      <c r="B11" s="152"/>
      <c r="C11" s="153"/>
      <c r="D11" s="153"/>
      <c r="E11" s="153"/>
      <c r="F11" s="154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</row>
    <row r="12" spans="1:33" s="1" customFormat="1" ht="21.75" customHeight="1">
      <c r="A12" s="151"/>
      <c r="B12" s="152"/>
      <c r="C12" s="153"/>
      <c r="D12" s="153"/>
      <c r="E12" s="153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</row>
    <row r="13" spans="1:33" s="1" customFormat="1" ht="21.75" customHeight="1">
      <c r="A13" s="151"/>
      <c r="B13" s="152"/>
      <c r="C13" s="153"/>
      <c r="D13" s="153"/>
      <c r="E13" s="153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</row>
    <row r="14" spans="1:33" s="1" customFormat="1" ht="21.75" customHeight="1">
      <c r="A14" s="151"/>
      <c r="B14" s="152"/>
      <c r="C14" s="153"/>
      <c r="D14" s="153"/>
      <c r="E14" s="153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</row>
    <row r="15" spans="1:33" s="1" customFormat="1" ht="9.75" customHeight="1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</row>
    <row r="16" s="1" customFormat="1" ht="14.25"/>
    <row r="17" s="1" customFormat="1" ht="14.25"/>
    <row r="18" s="1" customFormat="1" ht="14.25"/>
    <row r="19" s="1" customFormat="1" ht="14.25"/>
    <row r="20" s="1" customFormat="1" ht="9.75" customHeight="1">
      <c r="B20" s="130"/>
    </row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9.75" customHeight="1">
      <c r="C34" s="130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E4"/>
  </mergeCells>
  <printOptions/>
  <pageMargins left="1.141732283464567" right="0.35433070866141736" top="0.984251968503937" bottom="0.984251968503937" header="0.5118110236220472" footer="0.5118110236220472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zoomScalePageLayoutView="0" workbookViewId="0" topLeftCell="A1">
      <selection activeCell="B17" sqref="B17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227" t="s">
        <v>126</v>
      </c>
      <c r="B1" s="234"/>
    </row>
    <row r="2" s="1" customFormat="1" ht="25.5" customHeight="1">
      <c r="B2" s="156" t="s">
        <v>1</v>
      </c>
    </row>
    <row r="3" spans="1:2" s="1" customFormat="1" ht="27" customHeight="1">
      <c r="A3" s="157" t="s">
        <v>113</v>
      </c>
      <c r="B3" s="157" t="s">
        <v>66</v>
      </c>
    </row>
    <row r="4" spans="1:2" s="1" customFormat="1" ht="27" customHeight="1">
      <c r="A4" s="158" t="s">
        <v>48</v>
      </c>
      <c r="B4" s="159">
        <f>SUM(B5:B7)</f>
        <v>18</v>
      </c>
    </row>
    <row r="5" spans="1:3" s="1" customFormat="1" ht="27" customHeight="1">
      <c r="A5" s="160" t="s">
        <v>114</v>
      </c>
      <c r="B5" s="161"/>
      <c r="C5" s="162"/>
    </row>
    <row r="6" spans="1:3" s="1" customFormat="1" ht="27" customHeight="1">
      <c r="A6" s="163" t="s">
        <v>115</v>
      </c>
      <c r="B6" s="161">
        <v>8</v>
      </c>
      <c r="C6" s="162"/>
    </row>
    <row r="7" spans="1:3" s="1" customFormat="1" ht="27" customHeight="1">
      <c r="A7" s="158" t="s">
        <v>116</v>
      </c>
      <c r="B7" s="164">
        <v>10</v>
      </c>
      <c r="C7" s="162"/>
    </row>
    <row r="8" spans="1:4" s="1" customFormat="1" ht="27" customHeight="1">
      <c r="A8" s="165" t="s">
        <v>117</v>
      </c>
      <c r="B8" s="166">
        <v>10</v>
      </c>
      <c r="C8" s="162"/>
      <c r="D8" s="167"/>
    </row>
    <row r="9" spans="1:3" s="1" customFormat="1" ht="27" customHeight="1">
      <c r="A9" s="165" t="s">
        <v>118</v>
      </c>
      <c r="B9" s="161"/>
      <c r="C9" s="162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1.535433070866142" right="0.7480314960629921" top="0.984251968503937" bottom="0.984251968503937" header="0.5118110236220472" footer="0.5118110236220472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F22" sqref="F22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227" t="s">
        <v>127</v>
      </c>
      <c r="B1" s="235"/>
    </row>
    <row r="2" s="1" customFormat="1" ht="21.75" customHeight="1">
      <c r="B2" s="168" t="s">
        <v>1</v>
      </c>
    </row>
    <row r="3" spans="1:2" s="1" customFormat="1" ht="27" customHeight="1">
      <c r="A3" s="169" t="s">
        <v>113</v>
      </c>
      <c r="B3" s="169" t="s">
        <v>66</v>
      </c>
    </row>
    <row r="4" spans="1:2" s="1" customFormat="1" ht="27" customHeight="1">
      <c r="A4" s="170"/>
      <c r="B4" s="171"/>
    </row>
    <row r="5" s="1" customFormat="1" ht="17.25" customHeight="1">
      <c r="A5" s="181" t="s">
        <v>125</v>
      </c>
    </row>
    <row r="6" s="1" customFormat="1" ht="18.75" customHeight="1"/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1.3385826771653544" right="0.7480314960629921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2021-03-08T06:28:41Z</cp:lastPrinted>
  <dcterms:modified xsi:type="dcterms:W3CDTF">2021-03-09T08:18:55Z</dcterms:modified>
  <cp:category/>
  <cp:version/>
  <cp:contentType/>
  <cp:contentStatus/>
</cp:coreProperties>
</file>